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270" activeTab="3"/>
  </bookViews>
  <sheets>
    <sheet name="ΔΕ ΣΕΡΒΙΩΝ" sheetId="1" r:id="rId1"/>
    <sheet name="ΔΕ ΒΕΛΒΕΝΤΟΥ" sheetId="2" r:id="rId2"/>
    <sheet name="ΔΕ ΚΑΜΒΟΥΝΙΩΝ" sheetId="3" r:id="rId3"/>
    <sheet name="ΔΕ ΛΙΒΑΔΕΡΟΥ" sheetId="4" r:id="rId4"/>
  </sheets>
  <definedNames>
    <definedName name="_xlnm.Print_Area" localSheetId="0">'ΔΕ ΣΕΡΒΙΩΝ'!$A$1:$E$166</definedName>
  </definedNames>
  <calcPr fullCalcOnLoad="1" refMode="R1C1"/>
</workbook>
</file>

<file path=xl/sharedStrings.xml><?xml version="1.0" encoding="utf-8"?>
<sst xmlns="http://schemas.openxmlformats.org/spreadsheetml/2006/main" count="332" uniqueCount="241">
  <si>
    <t>ΠΡΟΫΠΟΛΟΓΙΣΜΟΣ</t>
  </si>
  <si>
    <t>Σύνολο</t>
  </si>
  <si>
    <t>Γενικό Σύνολο</t>
  </si>
  <si>
    <t>Α</t>
  </si>
  <si>
    <t>Β</t>
  </si>
  <si>
    <t>Γ</t>
  </si>
  <si>
    <t>Δ</t>
  </si>
  <si>
    <t>Ε</t>
  </si>
  <si>
    <t>Ζ</t>
  </si>
  <si>
    <t>Η</t>
  </si>
  <si>
    <t>ΣΤ</t>
  </si>
  <si>
    <t>ΤΕΧΝΙΚΟ ΠΡΟΓΡΑΜΜΑ ΔΗΜΟΥ ΣΕΡΒΙΩΝ - ΒΕΛΒΕΝΤΟΥ ΕΤΟΥΣ 2011</t>
  </si>
  <si>
    <t>ΥΠΗΡΕΣΙΑ ΤΕΧΝΙΚΩΝ ΕΡΓΩΝ 30</t>
  </si>
  <si>
    <t>ΟΙΚΟΝΟΜΙΚΕΣ ΚΑΙ ΔΙΟΙΚΗΤΙΚΕΣ ΥΠΗΡΕΣΙΕΣ 10</t>
  </si>
  <si>
    <t xml:space="preserve">ΥΠΗΡΕΣΙΕΣ ΠΟΛΙΤΙΣΜΟΥ, ΑΘΛΗΤΙΣΜΟΥ ΚΑΙ ΚΟΙΝΩΝΙΚΗΣ ΠΟΛΙΤΙΚΗΣ 15 </t>
  </si>
  <si>
    <t>ΥΠΗΡΕΣΙΕΣ ΚΑΘΑΡΙΟΤΗΤΑΣ ΚΑΙ ΗΛΕΚΤΡΟΦΩΤΙΣΜΟΥ 20</t>
  </si>
  <si>
    <t>ΥΠΗΡΕΣΙΑ ΥΔΡΕΥΣΗΣ, ΑΡΔΕΥΣΗΣ ΚΑΙ ΑΠΟΧΕΤΕΥΣΗΣ 25</t>
  </si>
  <si>
    <t>ΥΠΗΡΕΣΙΕΣ ΠΡΑΣΙΝΟΥ 35</t>
  </si>
  <si>
    <t>ΥΠΗΡΕΣΙΑ ΝΕΚΡΟΤΑΦΕΙΩΝ 45</t>
  </si>
  <si>
    <t>ΛΟΙΠΕΣ ΥΠΗΡΕΣΙΕΣ 70</t>
  </si>
  <si>
    <t>ΚΑΤΗΓΟΡΙΑ ΥΠΗΡΕΣΙΩΝ</t>
  </si>
  <si>
    <t>ΑΣΦΑΛΤΟΣΤΡΩΣΕΙΣ ΣΤΑ ΔΗΜΟΤΙΚΑ ΔΙΑΜΕΡΙΣΜΑΤΑ ΤΟΥ ΔΗΜΟΥ ΣΕΡΒΙΩΝ (ΘΗΣΕΑΣ 45%)</t>
  </si>
  <si>
    <t>ΚΑΤΑΣΚΕΥΗ ΑΠΟΔΥΤΗΡΙΩΝ ΤΥΠΟΥ Ζ ΣΤΟ ΓΗΠΕΔΟ ΠΟΔΟΣΦΑΙΡΟΥ ΤΟΥ Δ.Δ. ΒΑΘΥΛΑΚΚΟΥ (ΘΗΣΕΑΣ 45%)</t>
  </si>
  <si>
    <t>ΚΑΤΑΣΚΕΥΗ ΓΗΠΕΔΟΥ ΚΑΛΑΘΟΣΦΑΙΡΙΣΗΣ (ΜΠΑΣΚΕΤ) ΣΤΟ Δ.Δ. ΣΕΡΒΙΩΝ (ΕΑΠ)</t>
  </si>
  <si>
    <t>ΚΑΤΑΣΚΕΥΗ ΓΗΠΕΔΟΥ ΑΝΤΙΣΦΑΙΡΙΣΗΣ (ΤΕΝΙΣ) ΣΤΟ Δ.Δ. ΣΕΡΒΙΩΝ (ΕΑΠ)</t>
  </si>
  <si>
    <t>ΚΑΤΑΣΚΕΥΗ ΓΗΠΕΔΟΥ ΠΟΔΟΣΦΑΙΡΟΥ 5Χ5 ΣΤΟ Δ.Δ. ΣΕΡΒΙΩΝ (ΕΑΠ)</t>
  </si>
  <si>
    <t>ΔΙΑΜΟΡΦΩΣΗ ΑΥΛΕΙΟΥ ΧΩΡΟΥ ΛΑΟΓΡΑΦΙΚΟΥ ΜΟΥΣΕΙΟΥ ΜΕΣΙΑΝΗΣ (ΘΗΣΕΑΣ 45%)</t>
  </si>
  <si>
    <t>ΕΠΙΣΚΕΥΗ ΔΗΜΟΤΙΚΟΥ ΣΧΟΛΕΙΟΥ ΟΙΚΙΣΜΟΥ ΑΥΡΑΣ (ΘΗΣΕΑΣ 35%)</t>
  </si>
  <si>
    <t>ΑΝΤΙΚΑΤΑΣΤΑΣΗ ΤΜΗΜΑΤΩΝ ΑΠΟΧΕΤΕΥΤΙΚΟΥ ΑΓΩΓΟΥ ΜΕΤΑΞΑ ΔΗΜΟΥ ΣΕΡΒΙΩΝ (ΘΗΣΕΑΣ 35%)</t>
  </si>
  <si>
    <t>ΑΠΟΚΑΤΑΣΤΑΣΗ ΟΔΟΣΤΡΩΜΑΤΩΝ ΣΤΑ ΣΚΑΜΜΑΤΑ ΔΙΚΤΥΟΥ ΟΜΒΡΙΩΝ Δ.Δ. ΣΕΡΒΙΩΝ (ΙΔΙΟΙ ΠΟΡΟΙ)</t>
  </si>
  <si>
    <t xml:space="preserve">ΔΙΚΤΥΟ ΑΠΟΧΕΤΕΥΣΗΣ ΟΜΒΡΙΩΝ ΥΔΑΤΩΝ ΤΜΗΜΑΤΟΣ Δ.Δ. ΣΕΡΒΙΩΝ (ΘΗΣΕΑΣ 35%) </t>
  </si>
  <si>
    <t>ΚΑΤΑΣΚΕΥΗ ΔΕΞΑΜΕΝΗΣ ΣΥΝΤΡΙΒΑΝΙΟΥ ΝΕΡΑΙΔΑΣ (ΕΑΠ)</t>
  </si>
  <si>
    <t>ΕΓΚΑΤΑΣΤΑΣΗ ΑΡΔΕΥΤΙΚΟΥ ΔΙΚΤΥΟΥ ΚΑΙ ΧΛΟΟΤΑΠΗΤΑ ΣΤΟ ΓΗΠΕΔΟ ΠΟΔΟΣΦΑΙΡΟΥ Δ.Δ. ΚΡΑΝΙΔΙΩΝ (ΕΑΠ)</t>
  </si>
  <si>
    <t>ΕΠΙΣΚΕΥΗ ΣΤΕΓΗΣ ΚΟΙΝΟΤΙΚΟΥ ΚΑΤΑΣΤΗΜΑΤΟΣ ΤΡΙΓΩΝΙΚΟΥ (ΕΑΠ)</t>
  </si>
  <si>
    <t>ΣΥΝΔΕΣΗ ΚΕΝΤΡΙΚΟΥ ΥΔΡΕΥΤΙΚΟΥ ΑΓΩΓΟΥ ΣΕΡΒΙΩΝ ΜΕ ΥΔΡΑΓΩΓΕΙΟ ΑΥΛΩΝ (ΕΑΠ)</t>
  </si>
  <si>
    <t>ΚΑΤΑΣΚΕΥΗ ΦΡΕΑΤΙΟΥ ΚΑΙ ΑΓΩΓΟΣ ΣΥΝΔΕΣΗΣ ΜΕ ΤΟ ΔΙΚΤΥΟ ΤΟΥ Δ.Δ. ΓΟΥΛΩΝ (Υ.ΜΑ.Θ.)</t>
  </si>
  <si>
    <t>ΕΠΙΣΚΕΥΗ ΠΡΩΗΝ ΔΗΜΟΤΙΚΟΥ ΣΧΟΛΕΙΟΥ ΤΡΙΓΩΝΙΚΟΥ (ΕΑΠ)</t>
  </si>
  <si>
    <t>ΕΠΙΣΚΕΥΗ ΚΟΙΝΟΤΙΚΟΥ ΚΑΤΑΣΤΗΜΑΤΟΣ ΚΑΣΤΑΝΙΑΣ (ΕΑΠ)</t>
  </si>
  <si>
    <t>ΜΕΤΕΓΚΑΤΑΣΤΑΣΗ &amp; ΕΚΣΥΧΡΟΝΙΣΜΟΣ ΣΦΑΓΕΙΟΥ ΤΡΙΩΝ ΓΡΑΜΜΩΝ ΤΟΥ ΔΗΜΟΥ ΣΕΡΒΙΩΝ (ΥΠΟΥΡΓΕΙΟ ΓΕΩΡΓΙΑΣ)</t>
  </si>
  <si>
    <t>ΑΠΟΠΕΡΑΤΩΣΗ ΚΑΙ ΔΙΑΜΟΡΦΩΣΗ ΠΕΡΙΒΑΛΛΟΝΤΟΣ ΧΩΡΟΥ ΚΛΕΙΣΤΟΥ ΓΥΜΝΑΣΤΗΡΙΟΥ ΤΟΥ ΔΗΜΟΥ ΣΕΡΒΙΩΝ (Γ.Γ.Α. - ΕΛΛΑΔΑ 2004)</t>
  </si>
  <si>
    <t>ΑΠΟΚΑΤΑΣΤΑΣΗ ΥΠΑΙΘΡΙΟΥ ΘΕΑΤΡΟΥ ΣΕΡΒΙΩΝ - Α' ΦΑΣΗ (ΘΗΣΕΑΣ 35%)</t>
  </si>
  <si>
    <t>ΦΩΤΟΓΡΑΦΙΚΟ ΛΕΥΚΩΜΑ ΤΟΥΡΙΣΤΙΚΗΣ ΠΡΟΟΡΙΣΤΙΚΗΣ ΠΡΟΒΟΛΗΣ (ΘΗΣΕΑΣ 45%)</t>
  </si>
  <si>
    <t>ΦΥΛΛΑΔΙΟ ΤΟΥΡΙΣΤΙΚΗΣ ΠΡΟΒΟΛΗΣ ΚΑΣΤΡΟΠΟΛΙΤΕΙΑΣ ΣΕΡΒΙΩΝ (ΘΗΣΕΑΣ 45%)</t>
  </si>
  <si>
    <t>ΣΥΜΑΝΣΗ ΤΟΥΡΙΣΤΙΚΩΝ ΠΟΛΩΝ ΣΕΡΒΙΩΝ (ΘΗΣΕΑΣ 45%)</t>
  </si>
  <si>
    <t>ΚΑΤΑΡΤΙΣΗ ΕΤΗΣΙΩΝ ΠΡΟΓΡΑΜΜΑΤΩΝ ΔΡΑΣΗΣ (ΘΗΣΕΑΣ 45%)</t>
  </si>
  <si>
    <t>ΕΡΓΑΣΙΕΣ ΑΠΟΚΑΤΑΣΤΑΣΗΣ ΣΚΟΥΠΙΔΟΤΟΠΟΥ ΣΕΡΒΙΩΝ (ΕΑΠ)</t>
  </si>
  <si>
    <t>ΕΡΓΑΣΙΕΣ ΑΠΟΚΑΤΑΣΤΑΣΗΣ ΣΚΟΥΠΙΔΟΤΟΠΟΥ ΒΑΘΥΛΑΚΚΟΥ (ΕΑΠ)</t>
  </si>
  <si>
    <t>ΕΡΓΑΣΙΕΣ ΑΠΟΚΑΤΑΣΤΑΣΗΣ ΣΚΟΥΠΙΔΟΤΟΠΟΥ ΠΛΑΤΑΝΟΡΕΜΑΤΟΣ (ΕΑΠ)</t>
  </si>
  <si>
    <t>ΣΥΝΤΗΡΗΣΗ ΚΟΙΜΗΤΗΡΙΟΥ ΠΡΟΣΗΛΙΟΥ  (ΕΑΠ)</t>
  </si>
  <si>
    <t>ΕΠΕΝΔΥΣΕΙΣ ΤΟΙΧΙΩΝ ΠΛΑΤΕΙΑΣ ΡΟΔΙΤΗ (ΕΑΠ)</t>
  </si>
  <si>
    <t>ΔΙΑΜΟΡΦΩΣΗ  ΧΩΡΟΥ ΠΛΑΤΕΙΑΣ Δ.Δ. ΚΑΣΤΑΝΙΑΣ (ΕΑΠ)</t>
  </si>
  <si>
    <t>ΔΙΑΜΟΡΦΩΣΗ  ΧΩΡΟΥ ΠΛΑΤΕΙΑΣ Δ.Δ. ΒΑΘΥΛΑΚΟΥ (ΕΑΠ)</t>
  </si>
  <si>
    <t>ΠΡΟΜΗΘΕΙΑ ΜΗΧΑΝΟΛΟΓΙΚΟΥ ΕΞΟΠΛΙΣΜΟΥ ΣΥΝΤΡΙΒΑΝΙΟΥ ΝΕΡΑΙΔΑΣ (ΕΑΠ)</t>
  </si>
  <si>
    <t>ΠΡΟΜΗΘΕΙΑ ΜΝΗΜΕΙΟΥ ΠΕΣΟΝΤΩΝ ΣΤΗΝ ΚΕΝΤΡΙΚΗ ΠΛΑΤΕΙΑ ΒΑΘΥΛΑΚΚΟΥ (ΕΑΠ)</t>
  </si>
  <si>
    <t>ΚΑΤΑΣΚΕΥΗ ΛΕΚΑΝΗΣ ΣΥΛΛΟΓΗΣ ΚΑΙ ΑΓΩΓΟΥ ΟΜΒΡΙΩΝ ΥΔΑΤΩΝ Δ.Δ. ΚΡΑΝΙΔΙΩΝ (ΕΑΠ)</t>
  </si>
  <si>
    <t>ΠΡΟΜΗΘΕΙΑ ΜΝΗΜΕΙΟΥ ΣΤΗΝ ΚΕΝΤΡΙΚΗ ΠΛΑΤΕΙΑ ΡΟΔΙΤΗ (ΕΑΠ)</t>
  </si>
  <si>
    <t>ΜΕΛΕΤΕΣ ΕΡΓΩΝ ΔΗΜΟΥ ΣΕΡΒΙΩΝ (ΟΙΚΙΣΤΙΚΗ ΑΝΑΠΛΑΣΗ) (ΕΑΠ)</t>
  </si>
  <si>
    <t>ΤΟΠΟΓΡΑΦΙΚΗ ΑΠΟΤΥΠΩΣΗ ΓΙΑ ΔΙΑΜΟΡΦΩΣΗ ΧΩΡΟΥ ΣΤΟ Δ.Δ. ΚΑΣΤΑΝΙΑΣ (ΕΑΠ)</t>
  </si>
  <si>
    <t>ΤΟΠΟΓΡΑΦΙΚΗ ΑΠΟΤΥΠΩΣΗ ΓΙΑ ΔΙΑΜΟΡΦΩΣΗ ΧΩΡΟΥ ΣΤΟ Δ.Δ. ΜΕΤΑΞΑ (ΕΑΠ)</t>
  </si>
  <si>
    <t>ΤΟΠΟΓΡΑΦΙΚΗ ΑΠΟΤΥΠΩΣΗ ΚΕΝΤΡΙΚΟΥ ΔΡΟΜΟΥ ΤΡΙΓΩΝΙΚΟΥ (ΕΑΠ)</t>
  </si>
  <si>
    <t>ΒΕΛΤΙΩΣΗ ΚΕΝΤΡΙΚΟΥ ΔΡΟΜΟΥ ΤΡΙΓΩΝΙΚΟΥ (ΕΑΠ)</t>
  </si>
  <si>
    <t>ΤΟΠΟΓΡΑΦΙΚΗ ΑΠΟΤΥΠΩΣΗ ΓΙΑ ΔΙΑΜΟΡΦΩΣΗ ΧΩΡΟΥ ΣΤΗΝ ΚΕΝΤΡΙΚΗ ΠΛΑΤΕΙΑ ΣΤΟ Δ.Δ. ΠΟΛΥΡΡΑΧΟΥ (ΕΑΠ)</t>
  </si>
  <si>
    <t>ΤΟΠΟΓΡΑΦΙΚΗ ΑΠΟΤΥΠΩΣΗ ΟΔΟΥ ΑΠΌ ΔΙΑΣΤΑΥΡΩΣΗ ΑΓ. ΑΘΑΝΑΣΙΟΥ ΜΕΧΡΙ ΜΟΝΑΣΤΗΡΙ ΑΓ. ΑΝΤΩΝΙΟΥ (ΕΑΠ)</t>
  </si>
  <si>
    <t>ΒΕΛΤΙΩΣΗ ΟΔΟΥ ΑΠΌ ΔΙΑΣΤΑΥΡΩΣΗ ΑΓ. ΑΘΑΝΑΣΙΟΥ ΜΕΧΡΙ ΜΟΝΑΣΤΗΡΙ ΑΓ. ΑΝΤΩΝΙΟΥ (ΕΑΠ)</t>
  </si>
  <si>
    <t>ΤΡΙΓΩΝΟΜΕΤΡΙΚΟ ΚΑΙ ΠΟΛΥΓΩΝΟΜΕΤΡΙΚΟ ΔΙΚΤΥΟ ΟΔΟΥ ΑΠΌ ΘΕΣΗ ΑΥΛΑΓΑ  ΜΕΧΡΙ ΟΡΙΑ ΛΙΒΑΔΙΟΥ (ΕΑΠ)</t>
  </si>
  <si>
    <t>ΤΟΠΟΓΡΑΦΙΚΗ ΑΠΟΤΥΠΩΣΗ ΟΔΟΥ ΑΠΌ ΘΕΣΗ ΑΥΛΑΓΑ  ΜΕΧΡΙ ΟΡΙΑ ΛΙΒΑΔΙΟΥ (ΕΑΠ)</t>
  </si>
  <si>
    <t>ΒΕΛΤΙΩΣΗ ΟΔΟΥ ΑΠΌ ΘΕΣΗ ΑΥΛΑΓΑ  ΜΕΧΡΙ ΟΡΙΑ ΛΙΒΑΔΙΟΥ (ΕΑΠ)</t>
  </si>
  <si>
    <t>ΒΕΛΤΙΩΣΗ ΠΕΡΙΦΕΡΕΙΑΚΟΥ ΔΡΟΜΟΥ ΑΠΌ ΕΝΩΣΗ ΣΕΡΒΙΩΝ ΜΕΧΡΙ ΔΙΑΣΤΑΥΡΩΣΗ ΟΔΟΥ ΒΕΛΒΕΝΤΟΥ ΠΛΑΤΑΝΟΡΕΜΑ (ΕΑΠ)</t>
  </si>
  <si>
    <t>ΤΡΙΓΩΝΟΜΕΤΡΙΚΟ ΚΑΙ ΠΟΛΥΓΩΝΟΜΕΤΡΙΚΟ ΔΙΚΤΥΟ ΟΔΟΥ ΑΠΟ ΔΙΑΣΤΑΥΡΩΣΗ ΑΓ. ΑΘΑΝΑΣΙΟΥ ΜΕΧΡΙ ΜΟΝΑΣΤΗΡΙ ΑΓ. ΑΝΤΩΝΙΟΥ (ΕΑΠ)</t>
  </si>
  <si>
    <t>ΔΙΑΜΟΡΦΩΣΗ ΠΛΑΤΕΙΑΣ ΓΟΥΛΩΝ (ΕΑΠ)</t>
  </si>
  <si>
    <t>ΠΡΟΜΗΘΕΙΑ ΜΝΗΜΕΙΟΥ ΠΕΣΟΝΤΩΝ ΣΤΟΝ ΟΙΚΙΣΜΟ ΚΑΣΤΑΝΙΑΣ (ΕΑΠ)</t>
  </si>
  <si>
    <t>ΔΙΑΜΟΡΦΩΣΗ ΚΟΙΜΗΤΗΡΙΟΥ ΠΑΛΑΙΟΥ ΟΙΚΙΣΜΟΥ ΚΑΣΤΑΝΙΑΣ (ΕΑΠ)</t>
  </si>
  <si>
    <t>ΑΝΑΠΛΑΣΗ ΠΛΑΤΕΙΑΣ ΛΑΒΑΣ (ΕΑΠ)</t>
  </si>
  <si>
    <t>ΔΙΑΜΟΡΦΩΣΗ ΚΟΙΜΗΤΗΡΙΟΥ ΠΟΛΥΡΡΑΧΟΥ (ΕΑΠ)</t>
  </si>
  <si>
    <t>ΔΙΑΜΟΡΦΩΣΗ ΠΑΙΔΙΚΗΣ ΧΑΡΑΣ ΟΙΚΙΣΜΟΥ ΜΕΤΑΞΑ (ΕΑΠ)</t>
  </si>
  <si>
    <t>ΤΣΙΜΕΝΤΟΣΤΡΩΣΕΙΣ ΔΡΟΜΩΝ ΜΕΤΑΞΑ (ΕΑΠ)</t>
  </si>
  <si>
    <t>ΠΡΟΣΤΑΤΕΥΤΙΚΕΣ ΜΠΑΡΕΣ ΚΑΙ ΚΙΓΚΛΙΔΩΜΑΤΑ ΔΡΟΜΩΝ ΟΙΚΙΣΜΟΥ ΜΕΤΑΞΑ (ΕΑΠ)</t>
  </si>
  <si>
    <t>ΠΡΟΜΗΘΕΙΑ ΜΗΧΑΝΟΛΟΓΙΚΟΥ ΕΞΟΠΛΙΣΜΟΥ ΣΥΝΤΡΙΒΑΝΙΟΥ ΛΕΥΚΑΡΩΝ (ΕΑΠ)</t>
  </si>
  <si>
    <t>ΑΠΟΠΕΡΑΤΩΣΗ ΠΛΑΤΕΙΑΣ ΛΕΥΚΑΡΩΝ (ΕΑΠ)</t>
  </si>
  <si>
    <t>ΒΕΛΤΙΩΣΗ ΠΕΡΙΦΡΑΞΗΣ ΑΝΤΛΙΟΣΤΑΣΙΩΝ ΔΗΜΟΥ ΣΕΡΒΙΩΝ (ΕΑΠ)</t>
  </si>
  <si>
    <t>ΑΝΤΙΚΑΤΑΣΤΑΣΗ ΚΟΥΦΩΜΑΤΩΝ ΣΤΟ ΚΤΙΡΙΟ ΚΕΦΟ ΤΟΥ ΔΔ ΙΜΕΡΩΝ (ΕΑΠ)</t>
  </si>
  <si>
    <t>ΣΥΝΤΗΡΗΣΗ ΓΗΠΕΔΟΥ ΜΠΑΣΚΕΤ 2ου ΔΗΜΟΤΙΚΟΥ ΣΧΟΛΕΙΟΥ (ΕΑΠ)</t>
  </si>
  <si>
    <t>ΣΥΝΤΗΡΗΣΗ ΓΗΠΕΔΟΥ ΜΠΑΣΚΕΤ ΛΑΒΑΣ (ΕΑΠ)</t>
  </si>
  <si>
    <t>ΚΑΤΑΣΚΕΥΗ WC ΣΤΟ ΠΑΡΚΟ 2ου ΔΗΜΟΤΙΚΟΥ ΣΧΟΛΕΙΟΥ (ΕΑΠ)</t>
  </si>
  <si>
    <t>ΚΑΤΑΣΚΕΥΗ ΚΤΙΡΙΟΥ WC ΔΗΜΟΤΙΚΟΥ ΣΧΟΛΕΙΟΥ ΠΛΑΤΑΝΟΡΕΜΑΤΟΣ (ΕΑΠ)</t>
  </si>
  <si>
    <t>ΠΕΡΙΒΑΛΛΟΝΤΙΚΗ ΜΕΛΕΤΗ ΓΙΑ ΑΔΕΙΑ ΑΜΜΟΛΗΨΙΑΣ (ΘΗΣΕΑΣ 45%)</t>
  </si>
  <si>
    <t>ΒΕΛΤΙΩΣΗ ΔΡΟΜΟΥ ΣΕΡΒΙΑ - ΠΛΑΤΑΝΟΡΕΜΑΤΟΣ (ΘΗΣΕΑΣ 45%)</t>
  </si>
  <si>
    <t>ΤΟΠΟΓΡΑΦΙΚΗ ΑΠΟΤΥΠΩΣΗ ΔΡΟΜΟΥ ΛΕΥΚΑΡΑ ΝΕΡΑΙΔΑ (ΘΗΣΕΑΣ 45%)</t>
  </si>
  <si>
    <t>ΜΕΛΕΤΗ ΦΩΤΙΣΜΟΥ ΑΝΑΔΕΙΞΗΣ ΦΑΡΑΓΓΙΟΥ (ΘΗΣΕΑΣ 45%)</t>
  </si>
  <si>
    <t>ΜΕΛΕΤΗ ΦΩΤΙΣΜΟΥ ΑΝΑΔΕΙΞΗΣ ΒΑΣΙΛΙΚΗΣ (ΘΗΣΕΑΣ 45%)</t>
  </si>
  <si>
    <t>ΜΕΛΕΤΗ ΦΩΤΙΣΜΟΥ ΑΝΑΔΕΙΞΗΣ ΑΓ. ΑΝΑΡΓΥΡΩΝ (ΘΗΣΕΑΣ 45%)</t>
  </si>
  <si>
    <t>ΜΕΛΕΤΗ ΗΛΕΚΤΡΟΦΩΤΙΣΜΟΥ ΠΕΡΙΠΑΤΗΤΙΚΟΥ ΜΟΝΟΠΑΤΙΟΥ ΣΤΗΝ ΠΕΡΙΟΧΗ ΦΑΡΑΓΓΙ (ΘΗΣΕΑΣ 45%)</t>
  </si>
  <si>
    <t>ΜΕΛΕΤΗ ΒΕΛΤΙΩΣΗΣ ΔΡΟΜΟΥ ΛΕΥΚΑΡΑ ΝΕΡΑΙΔΑ (ΘΗΣΕΑΣ 45%)</t>
  </si>
  <si>
    <t>ΑΠΟΤΥΠΩΣΗ ΠΕΡΙΦΕΡΕΙΑΚΟΥ ΔΡΟΜΟΥ ΑΠO ΕΝΩΣΗ ΣΕΡΒΙΩΝ ΜΕΧΡΙ ΔΙΑΣΤΑΥΡΩΣΗ ΟΔΟΥ ΒΕΛΒΕΝΤΟ - ΠΛΑΤΑΝΟΡΕΜΑ (ΘΗΣΕΑΣ 45%)</t>
  </si>
  <si>
    <t>ΑΠΟΤΥΠΩΣΗ ΠΛΑΤΕΙΩΝ ΔΔ ΡΟΔΙΤΗ - ΠΡΟΣΗΛΙΟΥ ΚΑΙ ΓΟΥΛΩΝ ΤΟΥ ΔΗΜΟΥ ΣΕΡΒΙΩΝ (ΘΗΣΕΑΣ 45%)</t>
  </si>
  <si>
    <t>ΠΟΛΙΤΙΣΤΙΚΟ ΚΕΝΤΡΟ ΣΕΡΒΙΩΝ (ΘΗΣΕΑΣ 35%)</t>
  </si>
  <si>
    <t>ΔΙΑΜΟΡΦΩΣΗ ΚΕΝΤΡΙΚΗΣ ΠΛΑΤΕΙΑΣ ΑΥΛΩΝ</t>
  </si>
  <si>
    <t>ΒΕΛΤΙΩΣΗ ΠΑΙΔΙΚΗΣ ΧΑΡΑΣ ΑΥΛΩΝ</t>
  </si>
  <si>
    <t>ΒΕΛΤΙΩΣΗ ΔΗΜΟΤΙΚΟΥ ΣΧΟΛΕΙΟΥ ΑΥΛΩΝ</t>
  </si>
  <si>
    <t>ΦΟΠ ΔΔ ΔΗΜΟΥ ΣΕΡΒΙΩΝ (ΑΥΞΗΣΗ Π/Υ ΕΑΠ)</t>
  </si>
  <si>
    <t>ΠΡΑΞΕΙΣ ΤΑΚΤΟΠΟΙΗΣΗΣ &amp; ΑΝΑΛΟΓΙΣΜΟΥ ΓΙΑ ΔΙΑΝΟΙΞΕΙΣ ΟΔΩΝ</t>
  </si>
  <si>
    <t>ΔΙΑΜΟΡΦΩΣΗ ΕΙΣΟΔΟΥ ΟΙΚΙΣΜΟΥ ΚΡΑΝΙΔΙΩΝ</t>
  </si>
  <si>
    <t xml:space="preserve">ΕΠΙΣΚΕΥΗ ΣΤΕΓΗΣ ΣΤΟ ΚΤΗΡΙΟ ΤΟΥ ΜΟΡΦΩΤΙΚΟΥ ΣΥΛΛΟΓΟΥ ΔΔ ΚΡΑΝΙΔΙΩΝ </t>
  </si>
  <si>
    <t>ΚΑΤΑΣΚΕΥΗ ΔΕΞΑΜΕΝΗΣ &amp; ΣΥΝΔΕΣΗ ΜΕ ΤΗΝ ΥΠΑΡΧΟΥΣΑ ΓΕΩΤΡΗΣΗ ΤΚ ΜΕΣΙΑΝΗΣ</t>
  </si>
  <si>
    <t xml:space="preserve">ΕΠΙΣΚΕΥΗ ΠΡΩΗΝ ΔΗΜΟΤΙΚΟΥ ΣΧΟΛΕΙΟΥ ΙΜΕΡΩΝ </t>
  </si>
  <si>
    <t>ΜΕΛΕΤΗ ΔΙΑΜΟΡΦΩΣΗΣ ΠΑΡΚΟΥ ΔΙΠΛΑ ΑΠΌ ΤΗΝ ΕΚΚΛΗΣΙΑ ΤΟΥ ΑΓ. ΓΕΩΡΓΙΟΥ ΤΚ ΝΕΡΑΙΔΑΣ</t>
  </si>
  <si>
    <t>ΕΠΕΚΤΑΣΗ ΗΛΕΚΤΡΟΦΩΤΙΣΜΟΥ ΑΠΌ ΤΗΝ Ε.Ο. ΜΕΧΡΙ ΤΗΝ ΕΙΣΟΔΟ ΤΟΥ ΟΙΚΙΣΜΟΥ ΝΕΡΑΙΔΑΣ</t>
  </si>
  <si>
    <t>ΕΓΚΑΤΑΣΤΑΣΗ ΑΛΕΞΙΚΕΡΑΥΝΩΝ ΤΚ ΝΕΡΑΙΔΑΣ</t>
  </si>
  <si>
    <t>ΕΠΙΣΚΕΥΗ ΚΟΙΝΟΤΙΚΟΥ ΚΑΤΑΣΤΗΜΑΤΟΣ ΛΕΥΚΑΡΩΝ</t>
  </si>
  <si>
    <t>ΚΑΤΑΣΚΕΥΗ ΚΡΑΣΠΕΔΩΝ ΚΑΙ ΠΛΑΚΟΣΤΡΩΣΗ ΠΕΖΟΔΡΟΜΙΩΝ ΛΕΥΚΑΡΩΝ</t>
  </si>
  <si>
    <t xml:space="preserve">ΠΛΑΚΟΣΤΡΩΣΗ ΠΕΖΟΔΡΟΜΙΩΝ ΑΠΟ ΟΙΚΙΣΜΟ ΠΟΛΥΡΡΑΧΟΥ ΜΕΧΡΙ "ΜΕΓΑΛΗ" </t>
  </si>
  <si>
    <t>ΔΙΑΜΟΡΦΩΣΗ ΠΑΡΚΟΥ ΚΑΙ ΠΛΑΤΕΙΑΣ ΟΙΚΙΣΜΟΥ ΠΟΛΥΡΡΑΧΟΥ</t>
  </si>
  <si>
    <t>ΕΠΙΣΚΕΥΗ ΔΗΜΟΤΙΚΟΥ ΣΧΟΛΕΙΟΥ ΡΟΔΙΤΗ</t>
  </si>
  <si>
    <t>ΑΝΤΙΚΑΤΑΣΤΑΣΗ ΔΙΚΤΥΟΥ ΑΠΟΧΕΤΕΥΣΗΣ ΡΟΔΙΤΗ</t>
  </si>
  <si>
    <t>ΑΝΤΙΚΑΤΑΣΤΑΣΗ ΣΤΕΓΗΣ ΑΓΡΟΤΙΚΟΥ ΙΑΤΡΕΙΟΥ ΜΕΤΑΞΑ</t>
  </si>
  <si>
    <t xml:space="preserve">ΔΙΚΤΥΟ ΑΠΟΧΕΤΕΥΣΗΣ ΟΜΒΡΙΩΝ ΥΔΑΤΩΝ ΤΜΗΜΑΤΟΣ ΟΙΚΙΣΜΟΥ ΚΑΣΤΑΝΙΑΣ </t>
  </si>
  <si>
    <t>ΔΙΑΜΟΡΦΩΣΗ ΧΩΡΟΥ ΠΙΣΤΑΣ ΑΙΩΡΟΠΤΕΡΙΣΜΟΥ ΤΚ ΚΑΣΤΑΝΙΑΣ</t>
  </si>
  <si>
    <t>ΚΑΤΑΣΚΕΥΗ ΚΡΑΣΠΕΔΩΝ ΚΑΙ ΠΛΑΚΟΣΤΡΩΣΗ ΠΕΖΟΔΡΟΜΙΩΝ ΠΛΑΤΑΝΟΡΕΜΑΤΟΣ</t>
  </si>
  <si>
    <t>ΜΕΛΕΤΗ ΒΙΟΛΟΓΙΚΩΝ ΚΑΘΑΡΙΣΜΩΝ ΜΙΚΡΩΝ ΟΙΚΙΣΜΩΝ</t>
  </si>
  <si>
    <t>ΔΙΕΡΕΥΝΗΣΗ ΤΗΣ ΕΝΕΡΓΕΙΑΚΗΣ ΑΠΟΔΟΤΙΚΟΤΗΤΑΣ ΔΗΜΟΤΙΚΩΝ ΚΤΗΡΙΩΝ ΚΑΙ ΥΠΑΙΘΡΙΩΝ ΧΩΡΩΝ ΣΤΟ ΔΗΜΟ ΣΕΡΒΙΩΝ (ΕΑΠ)</t>
  </si>
  <si>
    <t>ΚΑΤΑΣΚΕΥΗ ΠΕΖΟΔΡΟΜΟΥ ΣΤΟ ΔΡΟΜΟ ΠΡΟΣ ΝΕΚΡΟΤΑΦΕΙΟ ΤΚ ΒΑΘΥΛΑΚΚΟΥ</t>
  </si>
  <si>
    <t>ΑΠΟΠΕΡΑΤΩΣΗ ΚΕΦΟ ΤΡΙΓΩΝΙΚΟΥ</t>
  </si>
  <si>
    <t>ΔΙΑΜΟΡΦΩΣΗ ΚΟΙΜΗΤΗΡΙΟΥ ΤΡΙΓΩΝΙΚΟΥ</t>
  </si>
  <si>
    <t>ΜΕΛΕΤΗ ΑΝΤΙΚΑΤΑΣΤΑΣΗΣ ΔΙΚΤΥΟΥ ΥΔΡΕΥΣΗΣ ΔΔ ΡΟΔΙΤΗ (ΙΔΙΟΥΣ ΠΟΡΟΥΣ)</t>
  </si>
  <si>
    <t>ΜΕΛΕΤΗ ΑΝΤΙΚΑΤΑΣΤΑΣΗΣ ΔΙΚΤΥΟΥ ΥΔΡΕΥΣΗΣ ΔΔ ΒΑΘΥΛΑΚΚΟΥ (ΙΔΙΟΥΣ ΠΟΡΟΥΣ)</t>
  </si>
  <si>
    <t>ΜΕΛΕΤΗ ΑΝΤΙΚΑΤΑΣΤΑΣΗΣ ΔΙΚΤΥΟΥ ΥΔΡΕΥΣΗΣ ΠΑΛΑΙΟΥ ΟΙΚΙΣΜΟΥ ΚΑΣΤΑΝΙΑΣ (ΙΔΙΟΥΣ ΠΟΡΟΥΣ)</t>
  </si>
  <si>
    <t>ΜΕΛΕΤΗ ΑΠΟΚΑΤΑΣΤΑΣΗΣ ΠΡΩΗΝ ΔΗΜΟΤΙΚΟΥ ΣΧΟΛΕΙΟΥ ΡΟΔΙΤΗ (ΕΑΠ)</t>
  </si>
  <si>
    <t>ΓΕΩΤΕΧΝΙΚΗ ΕΡΕΥΝΑ ΣΤΟΝ ΟΙΚΙΣΜΟ ΟΕΚ ΣΕΡΒΙΑ ΙΙ (ΕΑΠ)</t>
  </si>
  <si>
    <t>ΚΑΤΑΣΚΕΥΗ ΠΕΖΟΔΡΟΜΟΥ ΣΤΟ ΔΡΟΜΟ ΑΠΌ ΤΚ ΒΑΘΥΛΑΚΚΟΥ - ΤΚ ΜΕΣΙΑΝΗΣ ΕΩΣ ΤΚ ΡΟΔΙΤΗ (ΕΑΠ)</t>
  </si>
  <si>
    <t>ΟΙΚΙΣΤΙΚΗ ΑΝΑΠΛΑΣΗ ΙΣΤΟΡΙΚΟΥ ΚΕΝΤΡΟΥ ΤΡΙΓΩΝΙΚΟΥ</t>
  </si>
  <si>
    <t>ΔΙΑΜΟΡΦΩΣΗ ΚΟΙΜΗΤΗΡΙΟΥ ΛΑΒΑΣ</t>
  </si>
  <si>
    <t>ΔΙΑΜΟΡΦΩΣΗ ΚΟΙΜΗΤΗΡΙΟΥ ΛΕΥΚΑΡΩΝ</t>
  </si>
  <si>
    <t>ΔΗΜΟΤΙΚΗ ΕΝΟΤΗΤΑ ΣΕΡΒΙΩΝ</t>
  </si>
  <si>
    <t>ΤΟΠΟΘΕΤΗΣΗ ΜΕΙΟΤΩΝ ΥΔΡΕΥΣΗΣ ΣΤΗΝ ΤΚ ΤΡΙΓΩΝΙΚΟΥ</t>
  </si>
  <si>
    <t xml:space="preserve">ΑΝΤΙΚΑΤΑΣΤΑΣΗ ΚΟΥΦΩΜΑΤΩΝ ΔΗΜΟΤΙΚΩΝ ΚΤΙΡΙΩΝ ΔΗΜΟΤΙΚΗΣ ΕΝΟΤΗΤΑΣ ΣΕΡΒΙΩΝ </t>
  </si>
  <si>
    <t>ΑΣΦΑΛΤΟΣΤΡΩΣΕΙΣ ΔΗΜΟΤΙΚΗΣ ΕΝΟΤΗΤΑΣ ΣΕΡΒΙΩΝ</t>
  </si>
  <si>
    <t>ΑΓΡΟΤΙΚΗ ΟΔΟΠΟΙΙΑ ΔΗΜΟΤΙΚΗΣ ΕΝΟΤΗΤΑΣ ΣΕΡΒΙΩΝ</t>
  </si>
  <si>
    <t>ΔΙΑΜΟΡΦΩΣΗ ΧΩΡΟΥ ΣΤΟ ΣΠΙΤΙ ΠΑΙΔΙΟΥ ΔΚ ΣΕΡΒΙΩΝ</t>
  </si>
  <si>
    <t>ΤΟΠΟΘΕΤΗΣΗ ΦΩΤΕΙΝΩΝ ΣΗΜΑΤΟΔΟΤΩΝ ΣΤΗΝ ΔΚ ΣΕΡΒΙΩΝ</t>
  </si>
  <si>
    <t>ΒΕΛΤΙΩΣΗ ΠΕΡΙΦΡΑΞΗΣ ΔΕΝΔΡΟΚΟΜΙΚΟΥ ΣΤΑΘΜΟΥ ΔΚ ΣΕΡΒΙΩΝ</t>
  </si>
  <si>
    <t xml:space="preserve">ΕΠΕΚΤΑΣΗ ΠΕΖΟΔΡΟΜΙΩΝ ΕΩΣ ΤΗΝ ΕΝΩΣΗ ΓΕΩΡΓΙΚΩΝ ΣΥΝΑΙΤΕΡΙΣΜΩΝ </t>
  </si>
  <si>
    <t>ΚΑΤΑΣΚΕΥΗ ΠΕΖΟΔΡΟΜΙΩΝ ΚΕΝΤΡΙΚΟΥ ΔΡΟΜΟΥ ΤΚ ΑΥΛΩΝ</t>
  </si>
  <si>
    <t>ΜΕΛΕΤΕΣ ΔΗΜΟΤΙΚΗΣ ΕΝΟΤΗΤΑΣ ΣΕΡΒΙΩΝ</t>
  </si>
  <si>
    <t>ΜΕΛΕΤΗ ΠΡΟΣΘΗΚΗΣ ΑΙΘΟΥΣΑΣ ΣΤΟΝ Β' ΠΑΙΔΙΚΟ ΣΤΑΘΜΟ ΔΚ ΣΕΡΒΙΩΝ</t>
  </si>
  <si>
    <t>ΜΕΛΕΤΗ ΑΠΟΚΑΤΑΣΤΑΣΗΣ ΚΤΙΡΙΟΥ ΠΡΩΗΝ ΤΕΛ</t>
  </si>
  <si>
    <t>ΑΝΤΙΚΑΤΑΣΤΑΣΗ ΔΙΚΤΥΟΥ ΥΔΡΕΥΣΗΣ ΣΤΗΝ ΤΚ ΠΟΛΥΡΡΑΧΟΥ</t>
  </si>
  <si>
    <t>ΑΝΟΡΥΞΗ ΥΔΡΕΥΤΙΚΗΣ ΓΕΩΤΡΗΣΗΣ ΣΤΗΝ ΤΚ ΠΟΛΥΡΡΑΧΟΥ</t>
  </si>
  <si>
    <t>ΟΙΚΙΣΤΙΚΗ ΑΝΑΠΛΑΣΗ ΚΕΝΤΡΙΚΟΥ ΤΜΗΜΑΤΟΣ ΤΗΣ ΠΟΛΗΣ ΤΩΝ ΣΕΡΒΙΩΝ (ΘΗΣΕΑΣ 35% - ΕΑΠ)</t>
  </si>
  <si>
    <t>ΔΙΑΜΟΡΦΩΣΗ ΚΟΙΜΗΤΗΡΙΟΥ ΑΥΛΩΝ (ΕΑΠ)</t>
  </si>
  <si>
    <t>ΔΙΑΜΟΡΦΩΣΗ ΚΟΙΜΗΤΗΡΙΟΥ ΣΕΡΒΙΩΝ (ΕΑΠ)</t>
  </si>
  <si>
    <t>ΕΠΙΣΚΕΥΗ ΣΤΕΓΗΣ ΚΑΙ ΔΙΑΜΟΡΦΩΣΗ ΠΕΡΙΒΑΛΛΟΝΤΟΣ ΧΩΡΟΥ ΠΡΩΗΝ ΔΗΜΟΤΙΚΟΥ ΣΧΟΛΕΙΟΥ ΓΟΥΛΩΝ (ΕΑΠ)</t>
  </si>
  <si>
    <t>ΕΜΠΛΟΥΤΙΣΜΟΣ ΥΔΡΑΓΩΓΕΙΟΥ ΟΙΚΙΣΜΟΥ ΠΟΛΥΡΡΑΧΟΥ (ΘΗΣΕΑΣ 35%)</t>
  </si>
  <si>
    <t>ΜΕΛΕΤΗ ΒΙΟΛΟΓΙΚOY ΚΑΘΑΡΙΣΜOY ΝΟΤΙΑ ΣΕΡΒΙΑ - ΑΥΛΕΣ - ΚΡΑΝΙΔΙΑ</t>
  </si>
  <si>
    <t>ΕΠΙΣΚΕΥΗ ΠΡΩΗΝ ΝΗΠΙΑΓΩΓΕΙΟΥ ΠΡΟΣΗΛΙΟΥ</t>
  </si>
  <si>
    <t>ΔΗΜΟΤΙΚΗ ΕΝΟΤΗΤΑ ΒΕΛΒΕΝΤΟΥ</t>
  </si>
  <si>
    <t>ΑΠΟΚΑΤΑΣΤΑΣΗ ΚΑΙ ΣΥΝΤΗΡΗΣΗ ΤΟΥ ΔΙΑΤΗΡΗΤΕΟΥ ΚΤΙΡΙΟΥ ΤΟΥ ΔΗΜΟΤΙΚΟΥ ΣΧΟΛΕΙΟΥ ΤΟΥ ΟΙΚΙΣΜΟΥ ΚΑΤΑΦΥΓΙΟΥ &amp; ΔΗΜΟΤΙΚΟΥ ΣΧΟΛΕΙΟΥ ΟΙΚΙΣΜΟΥ ΠΑΛΑΙΟΓΡΑΤΣΑΝΟΥ ΤΟΥ ΔΗΜΟΥ ΒΕΛΒΕΝΤΟΥ. 172.150 ΕΤΕΡΠΣ &amp; 220.800 ΕΑΠ</t>
  </si>
  <si>
    <t>ΔΙΑΜΟΡΦΩΣΗ - ΝΕΑ ΔΙΑΡΥΘΜΙΣΗ - ΣΥΝΤΗΡΗΣΗ ΑΓΡΟΤΙΚΟΥ ΙΑΤΡΕΙΟΥ ΒΕΛΒΕΝΤΟΥ</t>
  </si>
  <si>
    <t>ΔΙΑΜΟΡΦΩΣΗ ΑΥΛΕΙΟΥ ΧΩΡΟΥ ΔΗΜΟΤΙΚΟΥ ΣΧΟΛΕΙΟΥ ΒΕΛΒΕΝΤΟΥ</t>
  </si>
  <si>
    <t>ΑΝΑΔΕΙΞΗ - ΣΥΝΤΗΡΗΣΗ ΠΕΡΙΦΡΑΞΗΣ ΔΗΜΟΤΙΚΟΥ ΣΧΟΛΕΙΟΥ ΠΑΛΑΙΟΓΡΑΤΣΑΝΟΥ</t>
  </si>
  <si>
    <t>ΑΠΟΚΑΤΑΣΤΑΣΗ ΣΤΕΓΗΣ ΛΑΟΓΡΑΦΙΚΟΥ ΜΟΥΣΕΙΟΥ</t>
  </si>
  <si>
    <t>ΑΝΑΔΕΙΞΗ-ΣΥΝΤΗΡΗΣΗ ΕΝΙΑΙΟΥ ΔΗΜΟΤΙΚΟΥ ΚΤΙΡΙΟΥ ΠΑΙΔΙΚΗΣ-ΕΦΗΒΙΚΗΣ ΒΙΒΛΙΟΘΗΚΗΣ ΚΑΙ ΠΕΡΙΦΕΡΕΙΑΚΟΥ ΙΑΤΡΕΙΟΥ ΒΕΛΒΕΝΤΟΥ "ΠΡΟΓΡΑΜΜΑ ΘΗΣΕΑΣ"</t>
  </si>
  <si>
    <t>ΚΑΤΑΣΚΕΥΗ ΚΟΛΥΜΒΗΤΗΡΙΟΥ ΔΗΜΟΥ ΒΕΛΒΕΝΤΟΥ "ΠΡΟΓΡΑΜΜΑ ΘΗΣΕΑΣ" ΤΗΣ ΓΕΝΙΚΗΣ ΓΡΑΜΜΑΤΕΙΑΣ ΑΘΛΗΤΙΣΜΟΥ ΚΩΔ 2008ΣΕ01600001 ΚΑΙ ΔΩΡΕΑ ΔΗΜΟΤΗ</t>
  </si>
  <si>
    <t>ΣΥΝΤΗΡΗΣΗ ΚΑΙ ΑΝΑΔΕΙΞΗ ΝΕΡΟΜΥΛΟΥ ΣΤΟΝ ΟΙΚΙΣΜΟ ΠΑΛΑΙΟΓΡΑΤΣΑΝΟΥ (ΘΗΣΕΑΣ)</t>
  </si>
  <si>
    <t>ΑΠΟΚΑΤΑΣΤΑΣΗ - ΑΝΑΔΕΙΞΗ ΤΟΥ Ι.Ν. ΑΓΙΑΣ ΠΑΡΑΣΚΕΥΗΣ Τ.Δ. ΠΟΛΥΦΥΤΟΥ (ΠΡΟΒΛΕΨΗ ΑΝΑΘΕΩΡΗΣΗΣ - ΙΔΙΟΙ ΠΟΡΟΙ)</t>
  </si>
  <si>
    <t>ΤΟΠΟΓΡΑΦΙΚΗ ΑΠΟΤΥΠΩΣΗ ΠΛΑΤΕΙΑΣ ΚΑΙ ΔΗΜΟΤΙΚΩΝ ΚΤΙΡΙΩΝ Τ.Δ. ΑΓΙΑΣ ΚΥΡΙΑΚΗΣ. (ΜΕΛΕΤΗ - ΙΔΙΟΙ ΠΟΡΟΙ)</t>
  </si>
  <si>
    <t>ΑΡΧΙΤΕΚΤΟΝΙΚΗ ΜΕΛΕΤΗ ΔΗΜΟΤΙΚΟΥ ΑΝΑΨΥΚΤΗΡΙΟΥ Τ.Δ. ΑΓΙΑΣ ΚΥΡΙΑΚΗΣ (ΜΕΛΕΤΗ - ΙΔΙΟΙ ΠΟΡΟΙ)</t>
  </si>
  <si>
    <t xml:space="preserve"> ΗΛΕΚΤΡΟΝΙΚΗ ΥΔΡΟΛΗΨΙΑ ΑΡΔΕΥΣΗΣ ΜΕ ΧΡΗΣΗ ΕΠΑΝΑΦΟΡΤΙΖΟΜΕΝΗΣ ΚΑΡΤΑΣ , ΓΙΑ ΕΞΟΙΚΟΝΟΜΗΣΗ ΑΡΔΕΥΤΙΚΟΥ ΝΕΡΟΥ ΣΤΟ ΔΗΜΟ ΒΕΛΒΕΝΤΟΥ (ΥΠΟΥΡΓΕΙΟ ΑΓΡΟΤΙΚΗΣ ΑΝΑΠΤΥΞΗΣ ΟΠΑΑΧ - ΕΣΠΑ)</t>
  </si>
  <si>
    <t>ΣΥΝΤΗΡΗΣΗ ΚΑΙ ΜΕΡΙΚΗ ΑΠΟΚΑΤΑΣΤΑΣΗ ΕΞΩΤΕΡΙΚΟΥ ΑΓΩΓΟΥ ΥΔΡΕΥΣΗΣ Τ.Δ. ΠΟΛΥΦΥΤΟΥ</t>
  </si>
  <si>
    <t>ΣΤΕΓΑΝΟΠΟΙΗΣΗ ΔΕΞΑΜΕΝΩΝ ΤΟΕΒ</t>
  </si>
  <si>
    <t>ΣΥΝΤΗΡΗΣΗ ΥΦΙΣΤΑΜΕΝΟΥ ΔΙΚΤΥΟΥ ΑΠΟΧΕΤΕΥΣΗΣ ΚΑΙ ΑΝΤΙΚΑΤΑΣΤΑΣΗ ΑΜΙΑΝΤΟΣΩΛΗΝΩΝ ΔΙΚΤΥΟΥ ΥΔΡΕΥΣΗΣ Τ.Δ. ΚΑΤΑΦΥΓΙΟΥ. (ΠΡΟΒΛΕΨΗ ΑΝΑΘΕΩΡΗΣΗΣ - ΙΔΙΟΙ ΠΟΡΟΙ)</t>
  </si>
  <si>
    <t>ΕΠΕΚΤΑΣΗ - ΒΕΛΤΙΩΣΗ - ΣΥΝΤΗΡΗΣΗ ΔΙΚΤΥΩΝ ΑΠΟΧΕΤΕΥΣΗΣ, ΟΜΒΡΙΩΝ ΚΑΙ ΥΔΡΕΥΣΗΣ ΟΙΚΙΣΜΟΥ ΒΕΛΒΕΝΤΟΥ (ΠΡΟΓΡΑΜΜΑ ΘΗΣΕΑΣ 79.877,75 ΚΑΙ ΣΑΤΑ 37.818,74).</t>
  </si>
  <si>
    <t>ΠΛΑΚΟΣΤΡΩΣΗ ΔΡΟΜΩΝ ΕΝΤΟΣ ΟΙΚΙΣΜΟΥ ΒΕΛΒΕΝΤΟΥ</t>
  </si>
  <si>
    <t>ΑΣΤΙΚΗ ΟΔΟΠΟΙΪΑ - ΑΝΑΠΛΑΣΗ ΕΙΣΟΔΟΥ ΒΕΛΒΕΝΤΟΥ (ΘΗΣΕΑΣ)</t>
  </si>
  <si>
    <t>ΑΝΑΠΛΑΣΗ ΚΕΝΤΡΟΥ ΟΙΚΙΣΜΟΥ ΚΑΤΑΦΥΓΙΟΥ (ΥΠΟΥΡΓΕΙΟ ΑΓΡΟΤΙΚΗΣ ΑΝΑΠΤΥΞΗΣ ΟΠΑΑΧ - ΕΣΠΑ)</t>
  </si>
  <si>
    <t>ΑΠΟΚΑΤΑΣΤΑΣΗ ΟΔΟΣΤΡΩΜΑΤΩΝ ΤΟΥ ΟΙΚΙΣΜΟΥ ΚΑΤΑΦΥΓΙΟΥ (ΓΕΝΙΚΗ ΓΡΑΜΜΑΤΕΙΑ ΜΑΚΕΔΟΝΙΑΣ ΘΡΑΚΗΣ)</t>
  </si>
  <si>
    <t>ΑΣΦΑΛΤΟΣΤΡΩΣΕΙΣ ΔΡΟΜΩΝ ΔΗΜΟΤΙΚΗΣ ΕΝΟΤΗΤΑΣ ΒΕΛΒΕΝΤΟΥ</t>
  </si>
  <si>
    <t>ΑΓΡΟΤΙΚΗ ΟΔΟΠΟΙΙΑ  ΔΗΜΟΤΙΚΗΣ ΕΝΟΤΗΤΑΣ ΒΕΛΒΕΝΤΟΥ</t>
  </si>
  <si>
    <t>ΑΣΦΑΛΤΟΣΤΡΩΣΕΙΣ ΑΣΤΙΚΩΝ ΚΑΙ ΑΓΡΟΤΙΚΩΝ ΔΡΟΜΩΝ ΣΤΟ Τ.Δ. ΒΕΛΒΕΝΤΟΥ (ΙΔΙΟΙ ΠΟΡΟΙ)</t>
  </si>
  <si>
    <t>ΜΕΛΕΤΕΣ ΔΗΜΟΤΙΚΗΣ ΕΝΟΤΗΤΑΣ ΒΕΛΒΕΝΤΟΥ</t>
  </si>
  <si>
    <t>ΣΥΝΤΗΡΗΣΗ ΔΗΜΟΤΙΚΩΝ ΚΤΙΡΙΩΝ ΔΗΜΟΤΙΚΗΣ ΕΝΟΤΗΤΑΣ ΒΕΛΒΕΝΤΟΥ</t>
  </si>
  <si>
    <t>ΤΟΠΟΘΕΤΗΣΗ ΧΑΛΥΒΔΙΝΩΝ ΠΡΟΣΤΑΤ. ΣΤΗΘΑΙΩΝ ΟΔΟΥ Δ.ΚΟΙΝΟΤΗΤΑΣ ΒΕΛΒΕΝΤΟΥ</t>
  </si>
  <si>
    <t>ΠΡΟΓΡΑΜΜΑΤΙΚΕΣ ΣΥΜΒΑΣΕΙΣ (ΣΥΝΕΧΙΖΟΜΕΝΕΣ)</t>
  </si>
  <si>
    <t>ΣΥΝΤΑΞΗ ΕΠΙΧΕΙΡΙΣΙΑΚΟΥ ΣΧΕΔΙΟΥ ΠΡΩΗΝ ΔΗΜΟΥ ΒΕΛΒΕΝΤΟΥ (ΘΗΣΕΑΣ 29.750 KAI 1.000 ΙΔΙΟΙ ΠΟΡΟΙ)</t>
  </si>
  <si>
    <t>ΜΕΛΕΤΗ ΣΥΝΤΑΞΗΣ ΚΑΙ ΚΑΤΑΓΡΑΦΗΣ ΤΟΠΙΚΗΣ ΙΣΤΟΡΙΑΣ ΒΕΛΒΕΝΤΟΥ (ΘΗΣΕΑΣ)</t>
  </si>
  <si>
    <t>ΕΚΠΟΝΗΣΗ ΜΕΛΕΤΗΣ ΓΙΑ ΤΗ ΒΕΛΤΙΩΣΗ ΥΦΙΣΤΑΜΕΝΗΣ ΟΔΟΥ ΚΑΤΑΦΥΓΙΟΥ - ΑΓΙΑΣ ΚΥΡΙΑΚΗΣ ΜΕ ΚΛΑΔΟ ΠΡΟΣ ΤΑ ΟΡΙΑ ΤΟΥ Ν. ΚΟΖΑΝΗΣ - ΠΑΡΑΚΑΜΨΗ ΚΑΤΑΦΥΓΙΟΥ ΜΕ ΒΕΛΤΙΩΣΗ ΚΛΑΔΩΝ ΕΣΩΤΕΡΙΚΩΝ ΤΩΝ ΟΙΚΙΣΜΩΝ" (ΠΡΟΓΡΑΜΜΑ ΘΗΣΕΑΣ)</t>
  </si>
  <si>
    <t>ΣΥΝΤΑΞΗ ΜΕΛΕΤΩΝ:ΕΣΩΤΕΡΙΚΗΣ ΟΔΟΠΟΙΪΑΣ, ΥΔΡΕΥΣΗΣ ΚΑΙ ΑΠΟΧΕΤΕΥΣΗΣ. (ΠΡΟΓΡΑΜΜΑ ΘΗΣΕΑΣ)</t>
  </si>
  <si>
    <t>ΔΗΜΟΤΙΚΗ ΕΝΟΤΗΤΑ ΚΑΜΒΟΥΝΙΩΝ</t>
  </si>
  <si>
    <r>
      <t>Δημιουργία μουσειακού - μνημειακού χώρου μάχης Λαζαράδων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(ολοκληρώθηκε) </t>
    </r>
    <r>
      <rPr>
        <b/>
        <sz val="12"/>
        <rFont val="Arial"/>
        <family val="2"/>
      </rPr>
      <t>(ΙΔΙΟΙ ΠΟΡΟΙ)</t>
    </r>
  </si>
  <si>
    <r>
      <t xml:space="preserve">Κατασκευή γηπέδου 5Χ5 στο δ.δ. Μικροβάλτου (1ος Ειδικός Προϋπολογισμός) </t>
    </r>
    <r>
      <rPr>
        <b/>
        <sz val="12"/>
        <color indexed="10"/>
        <rFont val="Arial"/>
        <family val="2"/>
      </rPr>
      <t xml:space="preserve">(ανατέθηκε) </t>
    </r>
    <r>
      <rPr>
        <b/>
        <sz val="12"/>
        <rFont val="Arial"/>
        <family val="2"/>
      </rPr>
      <t>(ΕΑΠ)</t>
    </r>
  </si>
  <si>
    <r>
      <t>Επιχορήγηση Δ.Καμβουνίων για τη συντήρηση ποδοσφαιρικού γηπέδου Ελάτης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(ολοκληρώθηκε) </t>
    </r>
    <r>
      <rPr>
        <b/>
        <sz val="12"/>
        <rFont val="Arial"/>
        <family val="2"/>
      </rPr>
      <t>(20433 € ΑΠΟ ΕΛΛΑΔΑ 2004 ΚΑΙ 63427 € ΑΠΟ ΙΔΙΟΥΣ ΠΟΡΟΥΣ)</t>
    </r>
  </si>
  <si>
    <t>Επιχορήγηση Δ.Καμβουνίων για τη συντήρηση ποδοσφαιρικού γηπέδου Ελάτης - Β' Φάση (ΕΛΛΑΔΑ 2004)</t>
  </si>
  <si>
    <t>Επέκταση δικτύου Φ.Ο.Π. Δ.Ε. Καμβουνίων (ΙΔΙΟΙ ΠΟΡΟΙ)</t>
  </si>
  <si>
    <r>
      <t xml:space="preserve">Εξωτερικός αγωγός ύδρευσης λατομικής περιοχής και υδροδότηση δ.δ. Τρανοβάλτου και οικισμού Φρουρίου </t>
    </r>
    <r>
      <rPr>
        <b/>
        <sz val="12"/>
        <color indexed="10"/>
        <rFont val="Arial"/>
        <family val="2"/>
      </rPr>
      <t xml:space="preserve">(ολοκληρώθηκε) </t>
    </r>
    <r>
      <rPr>
        <b/>
        <sz val="12"/>
        <rFont val="Arial"/>
        <family val="2"/>
      </rPr>
      <t>(ΑΙΤΗΜΑ ΚΑΛΥΨΗΣ ΠΟΣΟΥ ΑΠΌ ΕΠΑΔΥΜ)</t>
    </r>
  </si>
  <si>
    <t>Εκπόνηση μελέτης για το έργο "Αντικατάσταση αγωγού ύδρευσης από θέση Τσαϊρι μέχρι δεξαμενή νερού Τ.Κ. Τρανοβάλτου" (ΙΔΙΟΙ ΠΟΡΟΙ)</t>
  </si>
  <si>
    <t>Κατασκευή περίφραξης και σκεπής στη δεξαμενή ύδρευσης της Τ.Κ. Τρανοβάλτου (ΙΔΙΟΙ ΠΟΡΟΙ)</t>
  </si>
  <si>
    <t>Ανόρυξη υδρευτικής γεώτρησης και σύνδεση με υφιστάμενο δίκτυο ύδρευσης στον οικισμό Λαζαράδων (ΕΑΠ)</t>
  </si>
  <si>
    <t>Κατασκευή περίφραξης και σκεπής στη δεξαμενή ύδρευσης του οικισμού Φρουρίου (ΙΔΙΟΙ ΠΟΡΟΙ)</t>
  </si>
  <si>
    <t>Βελτίωση δικτύου ύδρευσης στην Τ.Κ. Μικροβάλτου (ΙΔΙΟΙ ΠΟΡΟΙ)</t>
  </si>
  <si>
    <t>Βελτίωση δικτύου αποχέτευσης στην Τ.Κ. Μικροβάλτου (ΙΔΙΟΙ ΠΟΡΟΙ)</t>
  </si>
  <si>
    <t>Τοποθέτηση μειωτών πίεσης στο δίκτυο ύδρευσης της Τ.Κ. Ελάτης (ΙΔΙΟΙ ΠΟΡΟΙ)</t>
  </si>
  <si>
    <t>Βελτίωση δικτύου αποχέτευσης στην Τ.Κ. Ελάτης (ΙΔΙΟΙ ΠΟΡΟΙ)</t>
  </si>
  <si>
    <r>
      <t xml:space="preserve">Έργα οδοποιίας Δήμου Καμβουνίων </t>
    </r>
    <r>
      <rPr>
        <b/>
        <sz val="12"/>
        <color indexed="10"/>
        <rFont val="Arial"/>
        <family val="2"/>
      </rPr>
      <t xml:space="preserve">(ολοκληρώθηκε)  </t>
    </r>
    <r>
      <rPr>
        <b/>
        <sz val="12"/>
        <rFont val="Arial"/>
        <family val="2"/>
      </rPr>
      <t>(ΙΔΙΟΙ ΠΟΡΟΙ)</t>
    </r>
  </si>
  <si>
    <r>
      <t xml:space="preserve">Έργα οδοποιίας Δήμου Καμβουνίων - Β' Φάση </t>
    </r>
    <r>
      <rPr>
        <b/>
        <sz val="12"/>
        <color indexed="10"/>
        <rFont val="Arial"/>
        <family val="2"/>
      </rPr>
      <t xml:space="preserve">(σε εξέλιξη) </t>
    </r>
    <r>
      <rPr>
        <b/>
        <sz val="12"/>
        <rFont val="Arial"/>
        <family val="2"/>
      </rPr>
      <t>(ΕΑΠ)</t>
    </r>
  </si>
  <si>
    <r>
      <t xml:space="preserve">Διαμόρφωση κοινόχρηστων χώρων στο δ.δ. Τρανοβάλτου </t>
    </r>
    <r>
      <rPr>
        <b/>
        <sz val="12"/>
        <color indexed="10"/>
        <rFont val="Arial"/>
        <family val="2"/>
      </rPr>
      <t xml:space="preserve">(σε εξέλιξη) </t>
    </r>
    <r>
      <rPr>
        <b/>
        <sz val="12"/>
        <rFont val="Arial"/>
        <family val="2"/>
      </rPr>
      <t>(77.496,02 € ΑΠΟ ΕΤΕΡΠΣ ΚΑΙ 62.800 € ΑΠΟ ΙΔΙΟΥΣ ΠΟΡΟΥΣ)</t>
    </r>
  </si>
  <si>
    <r>
      <t xml:space="preserve">Κατασκευή δύο κρηνών και ναϊσκου στο δ.δ. Τρανοβάλτου </t>
    </r>
    <r>
      <rPr>
        <b/>
        <sz val="12"/>
        <color indexed="10"/>
        <rFont val="Arial"/>
        <family val="2"/>
      </rPr>
      <t xml:space="preserve">(ολοκληρώθηκε) </t>
    </r>
    <r>
      <rPr>
        <b/>
        <sz val="12"/>
        <rFont val="Arial"/>
        <family val="2"/>
      </rPr>
      <t>(ΕΤΕΡΠΣ)</t>
    </r>
  </si>
  <si>
    <r>
      <t>Εγκατάσταση κεντρικής θέρμανσης στο βρεφονηπιακό σταθμό στο δ.δ. Τρανοβάλτου</t>
    </r>
    <r>
      <rPr>
        <b/>
        <sz val="12"/>
        <color indexed="10"/>
        <rFont val="Arial"/>
        <family val="2"/>
      </rPr>
      <t xml:space="preserve"> (ολοκληρώθηκε) </t>
    </r>
    <r>
      <rPr>
        <b/>
        <sz val="12"/>
        <rFont val="Arial"/>
        <family val="2"/>
      </rPr>
      <t>(ΘΗΣΕΑΣ)</t>
    </r>
  </si>
  <si>
    <t>Εκπόνηση μελέτης για το έργο "Επέκταση παλκοσκεπή οχετού Τ.Κ. Τρανοβάλτου κατά 200 μέτρα" (ΙΔΙΟΙ ΠΟΡΟΙ)</t>
  </si>
  <si>
    <r>
      <t>Διευθέτηση ομβρίων υδάτων κεντρικής οδού οικισμού Λαζαράδων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(ολοκληρώθηκε) </t>
    </r>
    <r>
      <rPr>
        <b/>
        <sz val="12"/>
        <rFont val="Arial"/>
        <family val="2"/>
      </rPr>
      <t>(ΕΑΠ)</t>
    </r>
  </si>
  <si>
    <r>
      <t xml:space="preserve">Αντιπλημμυρικά έργα στο Μικρόβαλτο </t>
    </r>
    <r>
      <rPr>
        <b/>
        <sz val="12"/>
        <color indexed="10"/>
        <rFont val="Arial"/>
        <family val="2"/>
      </rPr>
      <t xml:space="preserve">(ανατέθηκε) </t>
    </r>
    <r>
      <rPr>
        <b/>
        <sz val="12"/>
        <rFont val="Arial"/>
        <family val="2"/>
      </rPr>
      <t>(80.000 € ΑΠΟ ΕΑΠ ΚΑΙ 24.760 € ΑΠΟ ΙΔΙΟΥΣ ΠΟΡΟΥΣ)</t>
    </r>
  </si>
  <si>
    <r>
      <t xml:space="preserve">Ανάδειξη - ολοκλήρωση πρώην κτιρίου ΚΕΦΟ στο Μικρόβαλτο </t>
    </r>
    <r>
      <rPr>
        <b/>
        <sz val="12"/>
        <color indexed="10"/>
        <rFont val="Arial"/>
        <family val="2"/>
      </rPr>
      <t>(Υπάρχει μελέτη)</t>
    </r>
  </si>
  <si>
    <t>Εκπόνηση μελέτης για το έργο "Διευθέτηση ομβρίων υδάτων Τ.Κ. Μικροβάλτου" (ΙΔΙΟΙ ΠΟΡΟΙ)</t>
  </si>
  <si>
    <t>Ασφαλτοστρώσεις κεντρικών οδών Δ.Ε. Καμβουνίων (ΙΔΙΟΙ ΠΟΡΟΙ)</t>
  </si>
  <si>
    <t>Κατασκευή τοιχίων αντιστήριξης στο δημοτικό σχολείο της Τ.Κ. Ελάτης (ΙΔΙΟΙ ΠΟΡΟΙ)</t>
  </si>
  <si>
    <r>
      <t xml:space="preserve">Αρχιτεκτονική μελέτη του έργου "Ανάδειξη ενός γεφυριού και μίας κρήνης στο Μικρόβαλτο" </t>
    </r>
    <r>
      <rPr>
        <b/>
        <sz val="12"/>
        <color indexed="10"/>
        <rFont val="Arial"/>
        <family val="2"/>
      </rPr>
      <t xml:space="preserve">(εκπονήθηκε) </t>
    </r>
    <r>
      <rPr>
        <b/>
        <sz val="12"/>
        <rFont val="Arial"/>
        <family val="2"/>
      </rPr>
      <t>(5.950 € ΑΠΟ ΘΗΣΕΑΣ ΚΑΙ 559,6 € ΑΠΌ ΙΔΙΟΥΣ ΠΟΡΟΥΣ)</t>
    </r>
  </si>
  <si>
    <r>
      <t xml:space="preserve">Μελέτη οδοποιίας του έργου "Βελτίωση οδού Φρουρίου - Λαζαράδων" </t>
    </r>
    <r>
      <rPr>
        <b/>
        <sz val="12"/>
        <color indexed="10"/>
        <rFont val="Arial"/>
        <family val="2"/>
      </rPr>
      <t xml:space="preserve">(εκπονήθηκε) </t>
    </r>
    <r>
      <rPr>
        <b/>
        <sz val="12"/>
        <rFont val="Arial"/>
        <family val="2"/>
      </rPr>
      <t>(13155,33 € ΑΠΟ ΘΗΣΕΑΣ ΚΑΙ 442,2 € ΑΠΌ ΙΔΙΟΥΣ ΠΟΡΟΥΣ)</t>
    </r>
  </si>
  <si>
    <r>
      <t xml:space="preserve">Τοπογραφική μελέτη του έργου "Βελτίωση οδού Φρουρίου - Λαζαράδων" </t>
    </r>
    <r>
      <rPr>
        <b/>
        <sz val="12"/>
        <color indexed="10"/>
        <rFont val="Arial"/>
        <family val="2"/>
      </rPr>
      <t xml:space="preserve">(εκπονήθηκε) </t>
    </r>
    <r>
      <rPr>
        <b/>
        <sz val="12"/>
        <rFont val="Arial"/>
        <family val="2"/>
      </rPr>
      <t>(13033,57 € ΑΠΟ ΘΗΣΕΑΣ ΚΑΙ 438,01 € ΑΠΌ ΙΔΙΟΥΣ ΠΟΡΟΥΣ)</t>
    </r>
  </si>
  <si>
    <r>
      <t xml:space="preserve">Υδραυλική μελέτη του έργου "Βελτίωση οδού Φρουρίου - Λαζαράδων" </t>
    </r>
    <r>
      <rPr>
        <b/>
        <sz val="12"/>
        <color indexed="10"/>
        <rFont val="Arial"/>
        <family val="2"/>
      </rPr>
      <t xml:space="preserve">(εκπονήθηκε) </t>
    </r>
    <r>
      <rPr>
        <b/>
        <sz val="12"/>
        <rFont val="Arial"/>
        <family val="2"/>
      </rPr>
      <t>(11633,63 € ΑΠΟ ΘΗΣΕΑΣ ΚΑΙ 391,05 € ΑΠΌ ΙΔΙΟΥΣ ΠΟΡΟΥΣ)</t>
    </r>
  </si>
  <si>
    <r>
      <t xml:space="preserve">Αρχιτεκτονική μελέτη του έργου "Διαμόρφωση περιβάλλοντος χώρου κεντρικής πλατείας Ελάτης" </t>
    </r>
    <r>
      <rPr>
        <b/>
        <sz val="12"/>
        <color indexed="10"/>
        <rFont val="Arial"/>
        <family val="2"/>
      </rPr>
      <t xml:space="preserve">(εκπονήθηκε) </t>
    </r>
    <r>
      <rPr>
        <b/>
        <sz val="12"/>
        <rFont val="Arial"/>
        <family val="2"/>
      </rPr>
      <t>(7849,41 € ΑΠΟ ΘΗΣΕΑΣ ΚΑΙ 263,84 € ΑΠΌ ΙΔΙΟΥΣ ΠΟΡΟΥΣ)</t>
    </r>
  </si>
  <si>
    <t>Διαμόρφωση περιβάλλοντος χώρου κεντρικής πλατείας Τ.Κ. Ελάτης (80.000 € ΑΠΟ ΕΑΠ ΚΑΙ 20.000 ΙΔΙΟΙ ΠΟΡΟΙ)</t>
  </si>
  <si>
    <t>Βελτίωση οδοποιίας στο δίκτυο του οικισμού Λαζαράδων (ΙΔΙΟΙ ΠΟΡΟΙ)</t>
  </si>
  <si>
    <t>Επισκευή πρώην κοινοτικού καταστήματος Τ.Κ. Ελάτης (ΙΔΙΟΙ ΠΟΡΟΙ)</t>
  </si>
  <si>
    <t>Αντικατάσταση κουφωμάτων κτιρίου ΚΑΠΗ Τρανοβάλτου (ΙΔΙΟΙ ΠΟΡΟΙ)</t>
  </si>
  <si>
    <t>Εκπόνηση μελετών στη Δ.Ε. Καμβουνίων (ΙΔΙΟΙ ΠΟΡΟΙ)</t>
  </si>
  <si>
    <t>ΤΟΠΙΚΗ ΚΟΙΝΟΤΗΤΑ ΛΙΒΑΔΕΡΟΥ</t>
  </si>
  <si>
    <r>
      <t xml:space="preserve">Κατασκευή γηπέδου 5Χ5 στο Λιβαδερό </t>
    </r>
    <r>
      <rPr>
        <b/>
        <sz val="10"/>
        <color indexed="10"/>
        <rFont val="Tahoma"/>
        <family val="2"/>
      </rPr>
      <t>(διάλυση σύμβασης) (ΘΗΣΕΑΣ)</t>
    </r>
  </si>
  <si>
    <t>Ολοκλήρωση γηπέδου 5Χ5 Τ.Κ. Λιβαδερού (ΙΔΙΟΙ ΠΟΡΟΙ)</t>
  </si>
  <si>
    <t>Ανακατασκευή WC και κουζίνας στο Πολιτιστικό κέντρο της Τ.Κ. Λιβαδερού (ΙΔΙΟΙ ΠΟΡΟΙ)</t>
  </si>
  <si>
    <r>
      <t xml:space="preserve">Αντικατάσταση - επέκταση εσωτερικού δικτύου ύδρευσης (Συμπληρωματική σύμβαση) </t>
    </r>
    <r>
      <rPr>
        <b/>
        <sz val="10"/>
        <color indexed="10"/>
        <rFont val="Tahoma"/>
        <family val="2"/>
      </rPr>
      <t>(σε εξέλιξη) (ΘΗΣΕΑΣ)</t>
    </r>
  </si>
  <si>
    <t>Τοποθέτηση φρεατίων ύδρευσης στους μετρητές των δημοτών της Τ.Κ. Λιβαδερού (ΙΔΙΟΙ ΠΟΡΟΙ)</t>
  </si>
  <si>
    <t>Αντικατάσταση δικτύου αποχέτευσης στη θέση ''Άγιος Αθανάσιος" της Τ.Κ. Λιβαδερού (ΙΔΙΟΙ ΠΟΡΟΙ)</t>
  </si>
  <si>
    <t>Αντικατάσταση δικτύου αποχέτευσης στη θέση ''Πεύκα" της Τ.Κ. Λιβαδερού (ΙΔΙΟΙ ΠΟΡΟΙ)</t>
  </si>
  <si>
    <r>
      <t xml:space="preserve">Μελέτη μικρών φραγμάτων (Υδραυλικά έργα - τοπογραφική αποτύπωση) </t>
    </r>
    <r>
      <rPr>
        <b/>
        <sz val="10"/>
        <color indexed="10"/>
        <rFont val="Tahoma"/>
        <family val="2"/>
      </rPr>
      <t>(εκπονήθηκε) (ΘΗΣΕΑΣ)</t>
    </r>
  </si>
  <si>
    <r>
      <t xml:space="preserve">Μελέτη - ανόρυξη γεωτρήσεων ύδρευσης (τοπογραφική μελέτη) </t>
    </r>
    <r>
      <rPr>
        <b/>
        <sz val="10"/>
        <color indexed="10"/>
        <rFont val="Tahoma"/>
        <family val="2"/>
      </rPr>
      <t>(εκπονήθηκε) (ΘΗΣΕΑΣ)</t>
    </r>
  </si>
  <si>
    <t>Επισκευή και στεγάνωση κτιρίου ΚΕΠ Λιβαδερού (ΙΔΙΟΙ ΠΟΡΟΙ)</t>
  </si>
  <si>
    <r>
      <t xml:space="preserve">Συντήρηση και επισκευή παιδικού σταθμού Λιβαδερού </t>
    </r>
    <r>
      <rPr>
        <b/>
        <sz val="10"/>
        <color indexed="10"/>
        <rFont val="Tahoma"/>
        <family val="2"/>
      </rPr>
      <t>(ολοκληρώθηκε) (ΘΗΣΕΑΣ)</t>
    </r>
  </si>
  <si>
    <r>
      <t>Αντικατάσταση κουφωμάτων - Επισκευή στέγης Δημοτικού Σχολείου Λιβαδερού</t>
    </r>
    <r>
      <rPr>
        <sz val="10"/>
        <color indexed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(ολοκληρώθηκε) (ΙΔΙΟΙ ΠΟΡΟΙ)</t>
    </r>
  </si>
  <si>
    <t>Αντικατάσταση κουφωμάτων στο Γυμνάσιο της Τ.Κ.  Λιβαδερού (ΙΔΙΟΙ ΠΟΡΟΙ)</t>
  </si>
  <si>
    <t>Διαμόρφωση κτιρίου πρώην αστυνομικού σταθμού για στέγαση του ΚΑΠΗ στην Τ.Κ. Λιβαδερού (ΙΔΙΟΙ ΠΟΡΟΙ)</t>
  </si>
  <si>
    <t>Ασφαλτόστρωση οδών στην Τ.Κ. Λιβαδερού (ΙΔΙΟΙ ΠΟΡΟΙ)</t>
  </si>
  <si>
    <t>Κατασκευή ποτίστρας στη θέση "Βρωμοπήγαδο" της Τ.Κ. Λιβαδερού (ΙΔΙΟΙ ΠΟΡΟΙ)</t>
  </si>
  <si>
    <t>Εκπόνηση μελετών στην Τ.Κ. Λιβαδερού (ΙΔΙΟΙ ΠΟΡΟΙ)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</si>
</sst>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\ _€"/>
    <numFmt numFmtId="169" formatCode="#,##0.00\ &quot;€&quot;"/>
    <numFmt numFmtId="170" formatCode="#,##0.00;[Red]#,##0.0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Tahoma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8" borderId="1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169" fontId="8" fillId="0" borderId="16" xfId="0" applyNumberFormat="1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169" fontId="8" fillId="0" borderId="17" xfId="0" applyNumberFormat="1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8" xfId="0" applyFont="1" applyFill="1" applyBorder="1" applyAlignment="1">
      <alignment horizontal="right" vertical="center" wrapText="1"/>
    </xf>
    <xf numFmtId="169" fontId="8" fillId="34" borderId="18" xfId="0" applyNumberFormat="1" applyFont="1" applyFill="1" applyBorder="1" applyAlignment="1">
      <alignment vertical="center"/>
    </xf>
    <xf numFmtId="169" fontId="5" fillId="33" borderId="15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169" fontId="8" fillId="0" borderId="16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169" fontId="8" fillId="0" borderId="17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4" fontId="8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right" vertical="center" wrapText="1"/>
    </xf>
    <xf numFmtId="169" fontId="8" fillId="0" borderId="18" xfId="0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Fill="1" applyBorder="1" applyAlignment="1">
      <alignment vertical="center" wrapText="1"/>
    </xf>
    <xf numFmtId="170" fontId="8" fillId="0" borderId="18" xfId="0" applyNumberFormat="1" applyFont="1" applyFill="1" applyBorder="1" applyAlignment="1">
      <alignment vertical="center"/>
    </xf>
    <xf numFmtId="169" fontId="8" fillId="0" borderId="16" xfId="0" applyNumberFormat="1" applyFont="1" applyBorder="1" applyAlignment="1">
      <alignment vertical="center"/>
    </xf>
    <xf numFmtId="169" fontId="8" fillId="0" borderId="17" xfId="0" applyNumberFormat="1" applyFont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top" wrapText="1"/>
    </xf>
    <xf numFmtId="169" fontId="7" fillId="0" borderId="17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169" fontId="9" fillId="0" borderId="16" xfId="0" applyNumberFormat="1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0" fontId="9" fillId="34" borderId="18" xfId="0" applyFont="1" applyFill="1" applyBorder="1" applyAlignment="1">
      <alignment horizontal="right" vertical="center" wrapText="1"/>
    </xf>
    <xf numFmtId="169" fontId="9" fillId="34" borderId="18" xfId="0" applyNumberFormat="1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169" fontId="10" fillId="33" borderId="15" xfId="0" applyNumberFormat="1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169" fontId="9" fillId="0" borderId="17" xfId="0" applyNumberFormat="1" applyFont="1" applyFill="1" applyBorder="1" applyAlignment="1">
      <alignment vertical="center"/>
    </xf>
    <xf numFmtId="169" fontId="9" fillId="0" borderId="17" xfId="0" applyNumberFormat="1" applyFont="1" applyFill="1" applyBorder="1" applyAlignment="1">
      <alignment horizontal="righ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169" fontId="9" fillId="0" borderId="16" xfId="0" applyNumberFormat="1" applyFont="1" applyFill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right" vertical="center" wrapText="1"/>
    </xf>
    <xf numFmtId="169" fontId="9" fillId="0" borderId="18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170" fontId="9" fillId="0" borderId="18" xfId="0" applyNumberFormat="1" applyFont="1" applyFill="1" applyBorder="1" applyAlignment="1">
      <alignment vertical="center"/>
    </xf>
    <xf numFmtId="0" fontId="9" fillId="0" borderId="16" xfId="0" applyFont="1" applyBorder="1" applyAlignment="1">
      <alignment horizontal="left" vertical="center" wrapText="1"/>
    </xf>
    <xf numFmtId="169" fontId="9" fillId="0" borderId="16" xfId="0" applyNumberFormat="1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/>
    </xf>
    <xf numFmtId="0" fontId="14" fillId="0" borderId="17" xfId="0" applyFont="1" applyFill="1" applyBorder="1" applyAlignment="1">
      <alignment horizontal="center" vertical="top" wrapText="1"/>
    </xf>
    <xf numFmtId="169" fontId="14" fillId="0" borderId="17" xfId="0" applyNumberFormat="1" applyFont="1" applyFill="1" applyBorder="1" applyAlignment="1">
      <alignment horizontal="right" vertical="center"/>
    </xf>
    <xf numFmtId="0" fontId="10" fillId="33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top"/>
    </xf>
    <xf numFmtId="4" fontId="9" fillId="0" borderId="17" xfId="0" applyNumberFormat="1" applyFont="1" applyBorder="1" applyAlignment="1">
      <alignment vertical="center" wrapText="1"/>
    </xf>
    <xf numFmtId="0" fontId="0" fillId="0" borderId="17" xfId="0" applyBorder="1" applyAlignment="1">
      <alignment/>
    </xf>
    <xf numFmtId="4" fontId="8" fillId="0" borderId="17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3" borderId="2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169" fontId="9" fillId="0" borderId="26" xfId="0" applyNumberFormat="1" applyFont="1" applyFill="1" applyBorder="1" applyAlignment="1">
      <alignment vertical="center"/>
    </xf>
    <xf numFmtId="0" fontId="9" fillId="34" borderId="27" xfId="0" applyFont="1" applyFill="1" applyBorder="1" applyAlignment="1">
      <alignment vertical="center"/>
    </xf>
    <xf numFmtId="169" fontId="10" fillId="34" borderId="28" xfId="0" applyNumberFormat="1" applyFont="1" applyFill="1" applyBorder="1" applyAlignment="1">
      <alignment vertical="center"/>
    </xf>
    <xf numFmtId="0" fontId="10" fillId="33" borderId="23" xfId="0" applyFont="1" applyFill="1" applyBorder="1" applyAlignment="1">
      <alignment horizontal="center" vertical="center"/>
    </xf>
    <xf numFmtId="169" fontId="10" fillId="33" borderId="24" xfId="0" applyNumberFormat="1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4" fontId="9" fillId="0" borderId="26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4" fontId="9" fillId="0" borderId="30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vertical="center"/>
    </xf>
    <xf numFmtId="0" fontId="10" fillId="33" borderId="24" xfId="0" applyFont="1" applyFill="1" applyBorder="1" applyAlignment="1">
      <alignment vertical="center"/>
    </xf>
    <xf numFmtId="169" fontId="9" fillId="0" borderId="30" xfId="0" applyNumberFormat="1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69" fontId="10" fillId="0" borderId="28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170" fontId="10" fillId="0" borderId="28" xfId="0" applyNumberFormat="1" applyFont="1" applyFill="1" applyBorder="1" applyAlignment="1">
      <alignment vertical="center"/>
    </xf>
    <xf numFmtId="169" fontId="9" fillId="0" borderId="26" xfId="0" applyNumberFormat="1" applyFont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169" fontId="10" fillId="0" borderId="30" xfId="0" applyNumberFormat="1" applyFont="1" applyFill="1" applyBorder="1" applyAlignment="1">
      <alignment vertical="center"/>
    </xf>
    <xf numFmtId="0" fontId="13" fillId="0" borderId="31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top" wrapText="1"/>
    </xf>
    <xf numFmtId="169" fontId="14" fillId="0" borderId="33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54" fillId="0" borderId="16" xfId="0" applyFont="1" applyBorder="1" applyAlignment="1">
      <alignment horizontal="left" vertical="center" wrapText="1"/>
    </xf>
    <xf numFmtId="4" fontId="55" fillId="0" borderId="26" xfId="0" applyNumberFormat="1" applyFont="1" applyBorder="1" applyAlignment="1">
      <alignment horizontal="right" vertical="center"/>
    </xf>
    <xf numFmtId="0" fontId="54" fillId="0" borderId="17" xfId="0" applyFont="1" applyBorder="1" applyAlignment="1">
      <alignment horizontal="left" vertical="center" wrapText="1"/>
    </xf>
    <xf numFmtId="4" fontId="55" fillId="0" borderId="30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0" fontId="55" fillId="0" borderId="16" xfId="0" applyFont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right" vertical="center" wrapText="1"/>
    </xf>
    <xf numFmtId="169" fontId="10" fillId="0" borderId="33" xfId="0" applyNumberFormat="1" applyFont="1" applyFill="1" applyBorder="1" applyAlignment="1">
      <alignment vertical="center"/>
    </xf>
    <xf numFmtId="0" fontId="13" fillId="0" borderId="34" xfId="0" applyFont="1" applyFill="1" applyBorder="1" applyAlignment="1">
      <alignment/>
    </xf>
    <xf numFmtId="0" fontId="14" fillId="0" borderId="35" xfId="0" applyFont="1" applyFill="1" applyBorder="1" applyAlignment="1">
      <alignment horizontal="center" vertical="top" wrapText="1"/>
    </xf>
    <xf numFmtId="169" fontId="14" fillId="0" borderId="36" xfId="0" applyNumberFormat="1" applyFont="1" applyFill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0"/>
  <sheetViews>
    <sheetView zoomScale="75" zoomScaleNormal="75" zoomScaleSheetLayoutView="40" zoomScalePageLayoutView="0" workbookViewId="0" topLeftCell="A1">
      <selection activeCell="C33" sqref="C33"/>
    </sheetView>
  </sheetViews>
  <sheetFormatPr defaultColWidth="9.140625" defaultRowHeight="12.75"/>
  <cols>
    <col min="1" max="1" width="8.8515625" style="0" customWidth="1"/>
    <col min="2" max="2" width="5.8515625" style="0" bestFit="1" customWidth="1"/>
    <col min="3" max="3" width="124.7109375" style="0" customWidth="1"/>
    <col min="4" max="4" width="27.421875" style="0" bestFit="1" customWidth="1"/>
    <col min="5" max="5" width="2.7109375" style="0" customWidth="1"/>
  </cols>
  <sheetData>
    <row r="1" spans="2:4" ht="44.25" customHeight="1" thickBot="1" thickTop="1">
      <c r="B1" s="142" t="s">
        <v>11</v>
      </c>
      <c r="C1" s="143"/>
      <c r="D1" s="144"/>
    </row>
    <row r="2" spans="2:4" ht="33" customHeight="1" thickBot="1">
      <c r="B2" s="145" t="s">
        <v>132</v>
      </c>
      <c r="C2" s="146"/>
      <c r="D2" s="147"/>
    </row>
    <row r="3" spans="2:4" s="1" customFormat="1" ht="21" thickBot="1">
      <c r="B3" s="5"/>
      <c r="C3" s="6" t="s">
        <v>20</v>
      </c>
      <c r="D3" s="7" t="s">
        <v>0</v>
      </c>
    </row>
    <row r="4" spans="2:4" s="3" customFormat="1" ht="22.5" customHeight="1" thickBot="1" thickTop="1">
      <c r="B4" s="8" t="s">
        <v>3</v>
      </c>
      <c r="C4" s="9" t="s">
        <v>13</v>
      </c>
      <c r="D4" s="10"/>
    </row>
    <row r="5" spans="2:4" s="3" customFormat="1" ht="22.5" customHeight="1" thickTop="1">
      <c r="B5" s="11">
        <v>1</v>
      </c>
      <c r="C5" s="12" t="s">
        <v>44</v>
      </c>
      <c r="D5" s="13">
        <v>15000</v>
      </c>
    </row>
    <row r="6" spans="2:4" s="3" customFormat="1" ht="22.5" customHeight="1">
      <c r="B6" s="14"/>
      <c r="C6" s="15"/>
      <c r="D6" s="16"/>
    </row>
    <row r="7" spans="2:4" s="3" customFormat="1" ht="22.5" customHeight="1">
      <c r="B7" s="14"/>
      <c r="C7" s="15"/>
      <c r="D7" s="16"/>
    </row>
    <row r="8" spans="2:6" ht="22.5" customHeight="1" thickBot="1">
      <c r="B8" s="17"/>
      <c r="C8" s="18" t="s">
        <v>1</v>
      </c>
      <c r="D8" s="19">
        <f>SUM(D5:D7)</f>
        <v>15000</v>
      </c>
      <c r="E8" s="2"/>
      <c r="F8" s="2"/>
    </row>
    <row r="9" spans="2:4" ht="22.5" customHeight="1" thickBot="1" thickTop="1">
      <c r="B9" s="8" t="s">
        <v>4</v>
      </c>
      <c r="C9" s="9" t="s">
        <v>14</v>
      </c>
      <c r="D9" s="20"/>
    </row>
    <row r="10" spans="2:4" ht="22.5" customHeight="1" thickTop="1">
      <c r="B10" s="11">
        <v>1</v>
      </c>
      <c r="C10" s="21" t="s">
        <v>22</v>
      </c>
      <c r="D10" s="22">
        <v>35500</v>
      </c>
    </row>
    <row r="11" spans="2:4" ht="22.5" customHeight="1">
      <c r="B11" s="23">
        <v>2</v>
      </c>
      <c r="C11" s="24" t="s">
        <v>23</v>
      </c>
      <c r="D11" s="25">
        <v>1500</v>
      </c>
    </row>
    <row r="12" spans="2:4" ht="22.5" customHeight="1">
      <c r="B12" s="23">
        <v>3</v>
      </c>
      <c r="C12" s="24" t="s">
        <v>24</v>
      </c>
      <c r="D12" s="25">
        <v>28000</v>
      </c>
    </row>
    <row r="13" spans="2:4" ht="22.5" customHeight="1">
      <c r="B13" s="23">
        <v>4</v>
      </c>
      <c r="C13" s="24" t="s">
        <v>25</v>
      </c>
      <c r="D13" s="25">
        <v>88500</v>
      </c>
    </row>
    <row r="14" spans="2:4" ht="31.5">
      <c r="B14" s="23">
        <v>5</v>
      </c>
      <c r="C14" s="24" t="s">
        <v>39</v>
      </c>
      <c r="D14" s="25">
        <v>921000</v>
      </c>
    </row>
    <row r="15" spans="2:4" ht="22.5" customHeight="1">
      <c r="B15" s="23">
        <v>6</v>
      </c>
      <c r="C15" s="24" t="s">
        <v>40</v>
      </c>
      <c r="D15" s="25">
        <v>6902</v>
      </c>
    </row>
    <row r="16" spans="2:4" ht="22.5" customHeight="1">
      <c r="B16" s="23">
        <v>7</v>
      </c>
      <c r="C16" s="24" t="s">
        <v>41</v>
      </c>
      <c r="D16" s="25">
        <v>15000</v>
      </c>
    </row>
    <row r="17" spans="2:4" ht="22.5" customHeight="1">
      <c r="B17" s="23">
        <v>8</v>
      </c>
      <c r="C17" s="24" t="s">
        <v>42</v>
      </c>
      <c r="D17" s="25">
        <v>7000</v>
      </c>
    </row>
    <row r="18" spans="2:4" ht="22.5" customHeight="1">
      <c r="B18" s="23">
        <v>9</v>
      </c>
      <c r="C18" s="24" t="s">
        <v>43</v>
      </c>
      <c r="D18" s="25">
        <v>4175</v>
      </c>
    </row>
    <row r="19" spans="2:4" ht="22.5" customHeight="1">
      <c r="B19" s="23"/>
      <c r="C19" s="24"/>
      <c r="D19" s="25"/>
    </row>
    <row r="20" spans="2:4" ht="22.5" customHeight="1">
      <c r="B20" s="23"/>
      <c r="C20" s="24"/>
      <c r="D20" s="25"/>
    </row>
    <row r="21" spans="2:4" ht="22.5" customHeight="1" thickBot="1">
      <c r="B21" s="26"/>
      <c r="C21" s="18" t="s">
        <v>1</v>
      </c>
      <c r="D21" s="19">
        <f>SUM(D10:D20)</f>
        <v>1107577</v>
      </c>
    </row>
    <row r="22" spans="2:4" ht="22.5" customHeight="1" thickBot="1" thickTop="1">
      <c r="B22" s="8" t="s">
        <v>5</v>
      </c>
      <c r="C22" s="9" t="s">
        <v>15</v>
      </c>
      <c r="D22" s="10"/>
    </row>
    <row r="23" spans="2:4" ht="22.5" customHeight="1" thickTop="1">
      <c r="B23" s="11">
        <v>1</v>
      </c>
      <c r="C23" s="12" t="s">
        <v>45</v>
      </c>
      <c r="D23" s="13">
        <v>6300</v>
      </c>
    </row>
    <row r="24" spans="2:4" ht="22.5" customHeight="1">
      <c r="B24" s="23">
        <v>2</v>
      </c>
      <c r="C24" s="15" t="s">
        <v>46</v>
      </c>
      <c r="D24" s="16">
        <v>6300</v>
      </c>
    </row>
    <row r="25" spans="2:4" ht="22.5" customHeight="1">
      <c r="B25" s="23">
        <v>3</v>
      </c>
      <c r="C25" s="15" t="s">
        <v>47</v>
      </c>
      <c r="D25" s="16">
        <v>6300</v>
      </c>
    </row>
    <row r="26" spans="2:4" ht="22.5" customHeight="1">
      <c r="B26" s="23">
        <v>4</v>
      </c>
      <c r="C26" s="27" t="s">
        <v>88</v>
      </c>
      <c r="D26" s="25">
        <v>3800</v>
      </c>
    </row>
    <row r="27" spans="2:4" ht="22.5" customHeight="1">
      <c r="B27" s="23">
        <v>5</v>
      </c>
      <c r="C27" s="27" t="s">
        <v>89</v>
      </c>
      <c r="D27" s="25">
        <v>3800</v>
      </c>
    </row>
    <row r="28" spans="2:4" ht="22.5" customHeight="1">
      <c r="B28" s="23">
        <v>6</v>
      </c>
      <c r="C28" s="27" t="s">
        <v>90</v>
      </c>
      <c r="D28" s="25">
        <v>3800</v>
      </c>
    </row>
    <row r="29" spans="2:4" ht="22.5" customHeight="1">
      <c r="B29" s="23">
        <v>7</v>
      </c>
      <c r="C29" s="27" t="s">
        <v>91</v>
      </c>
      <c r="D29" s="25">
        <v>3800</v>
      </c>
    </row>
    <row r="30" spans="2:4" ht="22.5" customHeight="1">
      <c r="B30" s="23">
        <v>8</v>
      </c>
      <c r="C30" s="27" t="s">
        <v>99</v>
      </c>
      <c r="D30" s="25">
        <v>30000</v>
      </c>
    </row>
    <row r="31" spans="2:4" ht="22.5" customHeight="1">
      <c r="B31" s="23">
        <v>9</v>
      </c>
      <c r="C31" s="27" t="s">
        <v>106</v>
      </c>
      <c r="D31" s="25">
        <v>20000</v>
      </c>
    </row>
    <row r="32" spans="2:4" ht="22.5" customHeight="1">
      <c r="B32" s="23">
        <v>10</v>
      </c>
      <c r="C32" s="27" t="s">
        <v>107</v>
      </c>
      <c r="D32" s="25">
        <v>15000</v>
      </c>
    </row>
    <row r="33" spans="2:4" ht="22.5" customHeight="1">
      <c r="B33" s="23"/>
      <c r="C33" s="28"/>
      <c r="D33" s="29"/>
    </row>
    <row r="34" spans="2:4" ht="22.5" customHeight="1">
      <c r="B34" s="23"/>
      <c r="C34" s="27"/>
      <c r="D34" s="25"/>
    </row>
    <row r="35" spans="2:4" ht="22.5" customHeight="1" thickBot="1">
      <c r="B35" s="17"/>
      <c r="C35" s="18" t="s">
        <v>1</v>
      </c>
      <c r="D35" s="19">
        <f>SUM(D23:D32)</f>
        <v>99100</v>
      </c>
    </row>
    <row r="36" spans="2:4" ht="22.5" customHeight="1" thickBot="1" thickTop="1">
      <c r="B36" s="8" t="s">
        <v>6</v>
      </c>
      <c r="C36" s="9" t="s">
        <v>16</v>
      </c>
      <c r="D36" s="10"/>
    </row>
    <row r="37" spans="2:4" ht="22.5" customHeight="1" thickTop="1">
      <c r="B37" s="11">
        <v>1</v>
      </c>
      <c r="C37" s="30" t="s">
        <v>151</v>
      </c>
      <c r="D37" s="13">
        <v>20000</v>
      </c>
    </row>
    <row r="38" spans="2:4" ht="22.5" customHeight="1">
      <c r="B38" s="23">
        <v>2</v>
      </c>
      <c r="C38" s="24" t="s">
        <v>28</v>
      </c>
      <c r="D38" s="16">
        <v>43000</v>
      </c>
    </row>
    <row r="39" spans="2:4" ht="22.5" customHeight="1">
      <c r="B39" s="23">
        <v>3</v>
      </c>
      <c r="C39" s="24" t="s">
        <v>30</v>
      </c>
      <c r="D39" s="25">
        <v>230000</v>
      </c>
    </row>
    <row r="40" spans="2:4" ht="22.5" customHeight="1">
      <c r="B40" s="23">
        <v>4</v>
      </c>
      <c r="C40" s="24" t="s">
        <v>34</v>
      </c>
      <c r="D40" s="16">
        <v>30000</v>
      </c>
    </row>
    <row r="41" spans="2:4" ht="22.5" customHeight="1">
      <c r="B41" s="23">
        <v>5</v>
      </c>
      <c r="C41" s="24" t="s">
        <v>35</v>
      </c>
      <c r="D41" s="16">
        <v>25000</v>
      </c>
    </row>
    <row r="42" spans="2:4" ht="22.5" customHeight="1">
      <c r="B42" s="23">
        <v>6</v>
      </c>
      <c r="C42" s="24" t="s">
        <v>54</v>
      </c>
      <c r="D42" s="16">
        <v>30000</v>
      </c>
    </row>
    <row r="43" spans="2:4" ht="22.5" customHeight="1">
      <c r="B43" s="23">
        <v>7</v>
      </c>
      <c r="C43" s="27" t="s">
        <v>123</v>
      </c>
      <c r="D43" s="16">
        <v>1150</v>
      </c>
    </row>
    <row r="44" spans="2:4" ht="22.5" customHeight="1">
      <c r="B44" s="23">
        <v>8</v>
      </c>
      <c r="C44" s="27" t="s">
        <v>124</v>
      </c>
      <c r="D44" s="16">
        <v>1490</v>
      </c>
    </row>
    <row r="45" spans="2:4" ht="22.5" customHeight="1">
      <c r="B45" s="23">
        <v>9</v>
      </c>
      <c r="C45" s="27" t="s">
        <v>125</v>
      </c>
      <c r="D45" s="16">
        <v>2700</v>
      </c>
    </row>
    <row r="46" spans="2:4" ht="22.5" customHeight="1">
      <c r="B46" s="23">
        <v>10</v>
      </c>
      <c r="C46" s="27" t="s">
        <v>113</v>
      </c>
      <c r="D46" s="16">
        <v>12000</v>
      </c>
    </row>
    <row r="47" spans="2:4" ht="22.5" customHeight="1">
      <c r="B47" s="23">
        <v>11</v>
      </c>
      <c r="C47" s="27" t="s">
        <v>115</v>
      </c>
      <c r="D47" s="16">
        <v>10000</v>
      </c>
    </row>
    <row r="48" spans="2:4" ht="22.5" customHeight="1">
      <c r="B48" s="23">
        <v>12</v>
      </c>
      <c r="C48" s="27" t="s">
        <v>118</v>
      </c>
      <c r="D48" s="16">
        <v>50000</v>
      </c>
    </row>
    <row r="49" spans="2:4" ht="22.5" customHeight="1">
      <c r="B49" s="23">
        <v>13</v>
      </c>
      <c r="C49" s="24" t="s">
        <v>152</v>
      </c>
      <c r="D49" s="16">
        <v>50000</v>
      </c>
    </row>
    <row r="50" spans="2:4" ht="22.5" customHeight="1">
      <c r="B50" s="23">
        <v>14</v>
      </c>
      <c r="C50" s="24" t="s">
        <v>133</v>
      </c>
      <c r="D50" s="16">
        <v>10000</v>
      </c>
    </row>
    <row r="51" spans="2:4" ht="22.5" customHeight="1">
      <c r="B51" s="23">
        <v>15</v>
      </c>
      <c r="C51" s="24" t="s">
        <v>145</v>
      </c>
      <c r="D51" s="16">
        <v>25000</v>
      </c>
    </row>
    <row r="52" spans="2:4" ht="22.5" customHeight="1">
      <c r="B52" s="23">
        <v>16</v>
      </c>
      <c r="C52" s="24" t="s">
        <v>146</v>
      </c>
      <c r="D52" s="16">
        <v>50000</v>
      </c>
    </row>
    <row r="53" spans="2:4" ht="22.5" customHeight="1">
      <c r="B53" s="14"/>
      <c r="C53" s="27"/>
      <c r="D53" s="16"/>
    </row>
    <row r="54" spans="2:4" ht="22.5" customHeight="1" thickBot="1">
      <c r="B54" s="17"/>
      <c r="C54" s="18" t="s">
        <v>1</v>
      </c>
      <c r="D54" s="19">
        <f>SUM(D37:D53)</f>
        <v>590340</v>
      </c>
    </row>
    <row r="55" spans="2:4" ht="22.5" customHeight="1" thickBot="1" thickTop="1">
      <c r="B55" s="8" t="s">
        <v>7</v>
      </c>
      <c r="C55" s="9" t="s">
        <v>12</v>
      </c>
      <c r="D55" s="10"/>
    </row>
    <row r="56" spans="2:4" s="4" customFormat="1" ht="22.5" customHeight="1" thickTop="1">
      <c r="B56" s="11">
        <v>1</v>
      </c>
      <c r="C56" s="31" t="s">
        <v>21</v>
      </c>
      <c r="D56" s="22">
        <v>544616</v>
      </c>
    </row>
    <row r="57" spans="2:4" s="4" customFormat="1" ht="22.5" customHeight="1">
      <c r="B57" s="23">
        <v>2</v>
      </c>
      <c r="C57" s="27" t="s">
        <v>26</v>
      </c>
      <c r="D57" s="25">
        <v>26700</v>
      </c>
    </row>
    <row r="58" spans="2:4" s="4" customFormat="1" ht="22.5" customHeight="1">
      <c r="B58" s="23">
        <v>3</v>
      </c>
      <c r="C58" s="27" t="s">
        <v>27</v>
      </c>
      <c r="D58" s="25">
        <v>1500</v>
      </c>
    </row>
    <row r="59" spans="2:4" s="4" customFormat="1" ht="22.5" customHeight="1">
      <c r="B59" s="23">
        <v>4</v>
      </c>
      <c r="C59" s="27" t="s">
        <v>29</v>
      </c>
      <c r="D59" s="25">
        <v>12600</v>
      </c>
    </row>
    <row r="60" spans="2:4" s="4" customFormat="1" ht="22.5" customHeight="1">
      <c r="B60" s="23">
        <v>5</v>
      </c>
      <c r="C60" s="27" t="s">
        <v>31</v>
      </c>
      <c r="D60" s="25">
        <v>12500</v>
      </c>
    </row>
    <row r="61" spans="2:4" s="4" customFormat="1" ht="22.5" customHeight="1">
      <c r="B61" s="23">
        <v>6</v>
      </c>
      <c r="C61" s="27" t="s">
        <v>33</v>
      </c>
      <c r="D61" s="25">
        <v>12600</v>
      </c>
    </row>
    <row r="62" spans="2:4" s="4" customFormat="1" ht="22.5" customHeight="1">
      <c r="B62" s="23">
        <v>7</v>
      </c>
      <c r="C62" s="27" t="s">
        <v>36</v>
      </c>
      <c r="D62" s="25">
        <v>32200</v>
      </c>
    </row>
    <row r="63" spans="2:4" s="4" customFormat="1" ht="22.5" customHeight="1">
      <c r="B63" s="23">
        <v>8</v>
      </c>
      <c r="C63" s="27" t="s">
        <v>37</v>
      </c>
      <c r="D63" s="25">
        <v>30500</v>
      </c>
    </row>
    <row r="64" spans="2:4" s="4" customFormat="1" ht="22.5" customHeight="1">
      <c r="B64" s="23">
        <v>9</v>
      </c>
      <c r="C64" s="27" t="s">
        <v>49</v>
      </c>
      <c r="D64" s="25">
        <v>6000</v>
      </c>
    </row>
    <row r="65" spans="2:4" s="4" customFormat="1" ht="22.5" customHeight="1">
      <c r="B65" s="23">
        <v>10</v>
      </c>
      <c r="C65" s="27" t="s">
        <v>50</v>
      </c>
      <c r="D65" s="25">
        <v>5200</v>
      </c>
    </row>
    <row r="66" spans="2:4" s="4" customFormat="1" ht="22.5" customHeight="1">
      <c r="B66" s="23">
        <v>11</v>
      </c>
      <c r="C66" s="27" t="s">
        <v>51</v>
      </c>
      <c r="D66" s="25">
        <v>5200</v>
      </c>
    </row>
    <row r="67" spans="2:4" s="4" customFormat="1" ht="22.5" customHeight="1">
      <c r="B67" s="23">
        <v>12</v>
      </c>
      <c r="C67" s="27" t="s">
        <v>52</v>
      </c>
      <c r="D67" s="25">
        <v>15000</v>
      </c>
    </row>
    <row r="68" spans="2:4" s="4" customFormat="1" ht="22.5" customHeight="1">
      <c r="B68" s="23">
        <v>13</v>
      </c>
      <c r="C68" s="27" t="s">
        <v>53</v>
      </c>
      <c r="D68" s="25">
        <v>6800</v>
      </c>
    </row>
    <row r="69" spans="2:4" s="4" customFormat="1" ht="22.5" customHeight="1">
      <c r="B69" s="23">
        <v>14</v>
      </c>
      <c r="C69" s="27" t="s">
        <v>55</v>
      </c>
      <c r="D69" s="25">
        <v>6000</v>
      </c>
    </row>
    <row r="70" spans="2:4" s="4" customFormat="1" ht="22.5" customHeight="1">
      <c r="B70" s="23">
        <v>15</v>
      </c>
      <c r="C70" s="27" t="s">
        <v>56</v>
      </c>
      <c r="D70" s="25">
        <v>253106</v>
      </c>
    </row>
    <row r="71" spans="2:4" s="4" customFormat="1" ht="22.5" customHeight="1">
      <c r="B71" s="23">
        <v>16</v>
      </c>
      <c r="C71" s="27" t="s">
        <v>57</v>
      </c>
      <c r="D71" s="25">
        <v>14080</v>
      </c>
    </row>
    <row r="72" spans="2:4" s="4" customFormat="1" ht="22.5" customHeight="1">
      <c r="B72" s="23">
        <v>17</v>
      </c>
      <c r="C72" s="27" t="s">
        <v>61</v>
      </c>
      <c r="D72" s="25">
        <v>14119</v>
      </c>
    </row>
    <row r="73" spans="2:4" s="4" customFormat="1" ht="22.5" customHeight="1">
      <c r="B73" s="23">
        <v>18</v>
      </c>
      <c r="C73" s="27" t="s">
        <v>58</v>
      </c>
      <c r="D73" s="25">
        <v>14105</v>
      </c>
    </row>
    <row r="74" spans="2:4" s="4" customFormat="1" ht="22.5" customHeight="1">
      <c r="B74" s="23">
        <v>19</v>
      </c>
      <c r="C74" s="27" t="s">
        <v>59</v>
      </c>
      <c r="D74" s="25">
        <v>14105</v>
      </c>
    </row>
    <row r="75" spans="2:4" s="4" customFormat="1" ht="22.5" customHeight="1">
      <c r="B75" s="23">
        <v>20</v>
      </c>
      <c r="C75" s="27" t="s">
        <v>60</v>
      </c>
      <c r="D75" s="25">
        <v>13973</v>
      </c>
    </row>
    <row r="76" spans="2:4" s="4" customFormat="1" ht="22.5" customHeight="1">
      <c r="B76" s="23">
        <v>21</v>
      </c>
      <c r="C76" s="27" t="s">
        <v>62</v>
      </c>
      <c r="D76" s="25">
        <v>14105</v>
      </c>
    </row>
    <row r="77" spans="2:4" s="4" customFormat="1" ht="22.5" customHeight="1">
      <c r="B77" s="23">
        <v>22</v>
      </c>
      <c r="C77" s="27" t="s">
        <v>63</v>
      </c>
      <c r="D77" s="25">
        <v>14105</v>
      </c>
    </row>
    <row r="78" spans="2:4" s="4" customFormat="1" ht="22.5" customHeight="1">
      <c r="B78" s="23">
        <v>23</v>
      </c>
      <c r="C78" s="27" t="s">
        <v>64</v>
      </c>
      <c r="D78" s="25">
        <v>14107</v>
      </c>
    </row>
    <row r="79" spans="2:4" s="4" customFormat="1" ht="22.5" customHeight="1">
      <c r="B79" s="23">
        <v>24</v>
      </c>
      <c r="C79" s="27" t="s">
        <v>65</v>
      </c>
      <c r="D79" s="25">
        <v>14105</v>
      </c>
    </row>
    <row r="80" spans="2:4" s="4" customFormat="1" ht="22.5" customHeight="1">
      <c r="B80" s="23">
        <v>25</v>
      </c>
      <c r="C80" s="27" t="s">
        <v>66</v>
      </c>
      <c r="D80" s="25">
        <v>14105</v>
      </c>
    </row>
    <row r="81" spans="2:4" s="4" customFormat="1" ht="31.5">
      <c r="B81" s="23">
        <v>26</v>
      </c>
      <c r="C81" s="27" t="s">
        <v>67</v>
      </c>
      <c r="D81" s="25">
        <v>13760</v>
      </c>
    </row>
    <row r="82" spans="2:4" s="4" customFormat="1" ht="31.5">
      <c r="B82" s="23">
        <v>27</v>
      </c>
      <c r="C82" s="27" t="s">
        <v>68</v>
      </c>
      <c r="D82" s="25">
        <v>14107</v>
      </c>
    </row>
    <row r="83" spans="2:4" s="4" customFormat="1" ht="22.5" customHeight="1">
      <c r="B83" s="23">
        <v>28</v>
      </c>
      <c r="C83" s="27" t="s">
        <v>69</v>
      </c>
      <c r="D83" s="25">
        <v>20000</v>
      </c>
    </row>
    <row r="84" spans="2:4" s="4" customFormat="1" ht="22.5" customHeight="1">
      <c r="B84" s="23">
        <v>29</v>
      </c>
      <c r="C84" s="27" t="s">
        <v>70</v>
      </c>
      <c r="D84" s="25">
        <v>6800</v>
      </c>
    </row>
    <row r="85" spans="2:4" s="4" customFormat="1" ht="22.5" customHeight="1">
      <c r="B85" s="23">
        <v>30</v>
      </c>
      <c r="C85" s="27" t="s">
        <v>72</v>
      </c>
      <c r="D85" s="25">
        <v>30000</v>
      </c>
    </row>
    <row r="86" spans="2:4" s="4" customFormat="1" ht="22.5" customHeight="1">
      <c r="B86" s="23">
        <v>31</v>
      </c>
      <c r="C86" s="27" t="s">
        <v>74</v>
      </c>
      <c r="D86" s="25">
        <v>6600</v>
      </c>
    </row>
    <row r="87" spans="2:4" s="4" customFormat="1" ht="22.5" customHeight="1">
      <c r="B87" s="23">
        <v>34</v>
      </c>
      <c r="C87" s="27" t="s">
        <v>75</v>
      </c>
      <c r="D87" s="25">
        <v>10000</v>
      </c>
    </row>
    <row r="88" spans="2:4" s="4" customFormat="1" ht="22.5" customHeight="1">
      <c r="B88" s="23">
        <v>35</v>
      </c>
      <c r="C88" s="27" t="s">
        <v>76</v>
      </c>
      <c r="D88" s="25">
        <v>10000</v>
      </c>
    </row>
    <row r="89" spans="2:4" s="4" customFormat="1" ht="22.5" customHeight="1">
      <c r="B89" s="23">
        <v>36</v>
      </c>
      <c r="C89" s="27" t="s">
        <v>77</v>
      </c>
      <c r="D89" s="25">
        <v>12000</v>
      </c>
    </row>
    <row r="90" spans="2:4" s="4" customFormat="1" ht="22.5" customHeight="1">
      <c r="B90" s="23">
        <v>37</v>
      </c>
      <c r="C90" s="27" t="s">
        <v>78</v>
      </c>
      <c r="D90" s="25">
        <v>6600</v>
      </c>
    </row>
    <row r="91" spans="2:4" s="4" customFormat="1" ht="22.5" customHeight="1">
      <c r="B91" s="23">
        <v>38</v>
      </c>
      <c r="C91" s="27" t="s">
        <v>79</v>
      </c>
      <c r="D91" s="25">
        <v>30000</v>
      </c>
    </row>
    <row r="92" spans="2:4" s="4" customFormat="1" ht="22.5" customHeight="1">
      <c r="B92" s="23">
        <v>39</v>
      </c>
      <c r="C92" s="27" t="s">
        <v>126</v>
      </c>
      <c r="D92" s="25">
        <v>6600</v>
      </c>
    </row>
    <row r="93" spans="2:4" s="4" customFormat="1" ht="22.5" customHeight="1">
      <c r="B93" s="23">
        <v>40</v>
      </c>
      <c r="C93" s="27" t="s">
        <v>80</v>
      </c>
      <c r="D93" s="25">
        <v>5000</v>
      </c>
    </row>
    <row r="94" spans="2:4" s="4" customFormat="1" ht="31.5">
      <c r="B94" s="23">
        <v>41</v>
      </c>
      <c r="C94" s="27" t="s">
        <v>150</v>
      </c>
      <c r="D94" s="25">
        <v>45000</v>
      </c>
    </row>
    <row r="95" spans="2:4" s="4" customFormat="1" ht="22.5" customHeight="1">
      <c r="B95" s="23">
        <v>42</v>
      </c>
      <c r="C95" s="27" t="s">
        <v>81</v>
      </c>
      <c r="D95" s="25">
        <v>10000</v>
      </c>
    </row>
    <row r="96" spans="2:4" s="4" customFormat="1" ht="22.5" customHeight="1">
      <c r="B96" s="23">
        <v>43</v>
      </c>
      <c r="C96" s="27" t="s">
        <v>82</v>
      </c>
      <c r="D96" s="25">
        <v>10000</v>
      </c>
    </row>
    <row r="97" spans="2:4" s="4" customFormat="1" ht="22.5" customHeight="1">
      <c r="B97" s="23">
        <v>44</v>
      </c>
      <c r="C97" s="27" t="s">
        <v>83</v>
      </c>
      <c r="D97" s="25">
        <v>12000</v>
      </c>
    </row>
    <row r="98" spans="2:4" s="4" customFormat="1" ht="22.5" customHeight="1">
      <c r="B98" s="23">
        <v>45</v>
      </c>
      <c r="C98" s="27" t="s">
        <v>84</v>
      </c>
      <c r="D98" s="25">
        <v>30000</v>
      </c>
    </row>
    <row r="99" spans="2:4" s="4" customFormat="1" ht="31.5">
      <c r="B99" s="23">
        <v>46</v>
      </c>
      <c r="C99" s="27" t="s">
        <v>119</v>
      </c>
      <c r="D99" s="25">
        <v>41100</v>
      </c>
    </row>
    <row r="100" spans="2:4" s="4" customFormat="1" ht="22.5" customHeight="1">
      <c r="B100" s="23">
        <v>47</v>
      </c>
      <c r="C100" s="27" t="s">
        <v>127</v>
      </c>
      <c r="D100" s="25">
        <v>18200</v>
      </c>
    </row>
    <row r="101" spans="2:4" s="4" customFormat="1" ht="22.5" customHeight="1">
      <c r="B101" s="23">
        <v>48</v>
      </c>
      <c r="C101" s="27" t="s">
        <v>85</v>
      </c>
      <c r="D101" s="25">
        <v>7173</v>
      </c>
    </row>
    <row r="102" spans="2:4" s="4" customFormat="1" ht="22.5" customHeight="1">
      <c r="B102" s="23">
        <v>49</v>
      </c>
      <c r="C102" s="27" t="s">
        <v>86</v>
      </c>
      <c r="D102" s="25">
        <v>11955</v>
      </c>
    </row>
    <row r="103" spans="2:4" s="4" customFormat="1" ht="22.5" customHeight="1">
      <c r="B103" s="23">
        <v>50</v>
      </c>
      <c r="C103" s="27" t="s">
        <v>87</v>
      </c>
      <c r="D103" s="25">
        <v>12746</v>
      </c>
    </row>
    <row r="104" spans="2:4" s="4" customFormat="1" ht="22.5" customHeight="1">
      <c r="B104" s="23">
        <v>51</v>
      </c>
      <c r="C104" s="27" t="s">
        <v>92</v>
      </c>
      <c r="D104" s="25">
        <v>13200</v>
      </c>
    </row>
    <row r="105" spans="2:4" s="4" customFormat="1" ht="31.5">
      <c r="B105" s="23">
        <v>52</v>
      </c>
      <c r="C105" s="27" t="s">
        <v>93</v>
      </c>
      <c r="D105" s="25">
        <v>13200</v>
      </c>
    </row>
    <row r="106" spans="2:4" s="4" customFormat="1" ht="22.5" customHeight="1">
      <c r="B106" s="23">
        <v>53</v>
      </c>
      <c r="C106" s="27" t="s">
        <v>94</v>
      </c>
      <c r="D106" s="25">
        <v>13200</v>
      </c>
    </row>
    <row r="107" spans="2:4" s="4" customFormat="1" ht="22.5" customHeight="1">
      <c r="B107" s="23">
        <v>54</v>
      </c>
      <c r="C107" s="27" t="s">
        <v>95</v>
      </c>
      <c r="D107" s="25">
        <v>176700</v>
      </c>
    </row>
    <row r="108" spans="2:4" s="4" customFormat="1" ht="22.5" customHeight="1">
      <c r="B108" s="23">
        <v>55</v>
      </c>
      <c r="C108" s="27" t="s">
        <v>147</v>
      </c>
      <c r="D108" s="25">
        <v>373060</v>
      </c>
    </row>
    <row r="109" spans="2:4" s="4" customFormat="1" ht="22.5" customHeight="1">
      <c r="B109" s="23">
        <v>56</v>
      </c>
      <c r="C109" s="27" t="s">
        <v>96</v>
      </c>
      <c r="D109" s="25">
        <v>5000</v>
      </c>
    </row>
    <row r="110" spans="2:4" s="4" customFormat="1" ht="22.5" customHeight="1">
      <c r="B110" s="23">
        <v>57</v>
      </c>
      <c r="C110" s="27" t="s">
        <v>98</v>
      </c>
      <c r="D110" s="25">
        <v>5000</v>
      </c>
    </row>
    <row r="111" spans="2:4" s="4" customFormat="1" ht="22.5" customHeight="1">
      <c r="B111" s="23">
        <v>58</v>
      </c>
      <c r="C111" s="27" t="s">
        <v>97</v>
      </c>
      <c r="D111" s="25">
        <v>4000</v>
      </c>
    </row>
    <row r="112" spans="2:4" s="4" customFormat="1" ht="22.5" customHeight="1">
      <c r="B112" s="23">
        <v>59</v>
      </c>
      <c r="C112" s="27" t="s">
        <v>128</v>
      </c>
      <c r="D112" s="25">
        <v>45000</v>
      </c>
    </row>
    <row r="113" spans="2:4" s="4" customFormat="1" ht="22.5" customHeight="1">
      <c r="B113" s="23">
        <v>60</v>
      </c>
      <c r="C113" s="27" t="s">
        <v>120</v>
      </c>
      <c r="D113" s="25">
        <v>20000</v>
      </c>
    </row>
    <row r="114" spans="2:4" s="4" customFormat="1" ht="22.5" customHeight="1">
      <c r="B114" s="23">
        <v>61</v>
      </c>
      <c r="C114" s="27" t="s">
        <v>101</v>
      </c>
      <c r="D114" s="25">
        <v>10000</v>
      </c>
    </row>
    <row r="115" spans="2:4" s="4" customFormat="1" ht="22.5" customHeight="1">
      <c r="B115" s="23">
        <v>62</v>
      </c>
      <c r="C115" s="27" t="s">
        <v>102</v>
      </c>
      <c r="D115" s="25">
        <v>44975</v>
      </c>
    </row>
    <row r="116" spans="2:4" s="4" customFormat="1" ht="22.5" customHeight="1">
      <c r="B116" s="23">
        <v>63</v>
      </c>
      <c r="C116" s="27" t="s">
        <v>103</v>
      </c>
      <c r="D116" s="25">
        <v>40000</v>
      </c>
    </row>
    <row r="117" spans="2:4" s="4" customFormat="1" ht="22.5" customHeight="1">
      <c r="B117" s="23">
        <v>64</v>
      </c>
      <c r="C117" s="27" t="s">
        <v>104</v>
      </c>
      <c r="D117" s="25">
        <v>50000</v>
      </c>
    </row>
    <row r="118" spans="2:4" s="4" customFormat="1" ht="22.5" customHeight="1">
      <c r="B118" s="23">
        <v>65</v>
      </c>
      <c r="C118" s="27" t="s">
        <v>105</v>
      </c>
      <c r="D118" s="25">
        <v>20000</v>
      </c>
    </row>
    <row r="119" spans="2:4" s="4" customFormat="1" ht="22.5" customHeight="1">
      <c r="B119" s="23">
        <v>66</v>
      </c>
      <c r="C119" s="27" t="s">
        <v>108</v>
      </c>
      <c r="D119" s="25">
        <v>20000</v>
      </c>
    </row>
    <row r="120" spans="2:4" s="4" customFormat="1" ht="22.5" customHeight="1">
      <c r="B120" s="23">
        <v>67</v>
      </c>
      <c r="C120" s="27" t="s">
        <v>109</v>
      </c>
      <c r="D120" s="25">
        <v>15000</v>
      </c>
    </row>
    <row r="121" spans="2:4" s="4" customFormat="1" ht="22.5" customHeight="1">
      <c r="B121" s="23">
        <v>68</v>
      </c>
      <c r="C121" s="27" t="s">
        <v>110</v>
      </c>
      <c r="D121" s="25">
        <v>10000</v>
      </c>
    </row>
    <row r="122" spans="2:4" s="4" customFormat="1" ht="22.5" customHeight="1">
      <c r="B122" s="23">
        <v>69</v>
      </c>
      <c r="C122" s="27" t="s">
        <v>112</v>
      </c>
      <c r="D122" s="25">
        <v>20000</v>
      </c>
    </row>
    <row r="123" spans="2:4" s="4" customFormat="1" ht="22.5" customHeight="1">
      <c r="B123" s="23">
        <v>70</v>
      </c>
      <c r="C123" s="27" t="s">
        <v>114</v>
      </c>
      <c r="D123" s="25">
        <v>20000</v>
      </c>
    </row>
    <row r="124" spans="2:4" s="4" customFormat="1" ht="22.5" customHeight="1">
      <c r="B124" s="23">
        <v>71</v>
      </c>
      <c r="C124" s="27" t="s">
        <v>116</v>
      </c>
      <c r="D124" s="25">
        <v>20000</v>
      </c>
    </row>
    <row r="125" spans="2:4" s="4" customFormat="1" ht="22.5" customHeight="1">
      <c r="B125" s="23">
        <v>72</v>
      </c>
      <c r="C125" s="27" t="s">
        <v>117</v>
      </c>
      <c r="D125" s="25">
        <v>30000</v>
      </c>
    </row>
    <row r="126" spans="2:4" s="4" customFormat="1" ht="22.5" customHeight="1">
      <c r="B126" s="23">
        <v>73</v>
      </c>
      <c r="C126" s="27" t="s">
        <v>121</v>
      </c>
      <c r="D126" s="25">
        <v>27000</v>
      </c>
    </row>
    <row r="127" spans="2:4" s="4" customFormat="1" ht="22.5" customHeight="1">
      <c r="B127" s="23">
        <v>74</v>
      </c>
      <c r="C127" s="27" t="s">
        <v>129</v>
      </c>
      <c r="D127" s="25">
        <v>30000</v>
      </c>
    </row>
    <row r="128" spans="2:4" s="4" customFormat="1" ht="22.5" customHeight="1">
      <c r="B128" s="23">
        <v>75</v>
      </c>
      <c r="C128" s="27" t="s">
        <v>134</v>
      </c>
      <c r="D128" s="25">
        <v>70000</v>
      </c>
    </row>
    <row r="129" spans="2:4" s="4" customFormat="1" ht="22.5" customHeight="1">
      <c r="B129" s="23">
        <v>76</v>
      </c>
      <c r="C129" s="27" t="s">
        <v>135</v>
      </c>
      <c r="D129" s="25">
        <v>100000</v>
      </c>
    </row>
    <row r="130" spans="2:4" s="4" customFormat="1" ht="22.5" customHeight="1">
      <c r="B130" s="23">
        <v>77</v>
      </c>
      <c r="C130" s="27" t="s">
        <v>144</v>
      </c>
      <c r="D130" s="25">
        <v>30000</v>
      </c>
    </row>
    <row r="131" spans="2:4" s="4" customFormat="1" ht="22.5" customHeight="1">
      <c r="B131" s="23">
        <v>78</v>
      </c>
      <c r="C131" s="27" t="s">
        <v>136</v>
      </c>
      <c r="D131" s="25">
        <v>100000</v>
      </c>
    </row>
    <row r="132" spans="2:4" s="4" customFormat="1" ht="22.5" customHeight="1">
      <c r="B132" s="23">
        <v>79</v>
      </c>
      <c r="C132" s="27" t="s">
        <v>137</v>
      </c>
      <c r="D132" s="25">
        <v>12000</v>
      </c>
    </row>
    <row r="133" spans="2:4" s="4" customFormat="1" ht="22.5" customHeight="1">
      <c r="B133" s="32">
        <v>80</v>
      </c>
      <c r="C133" s="33" t="s">
        <v>143</v>
      </c>
      <c r="D133" s="34">
        <v>6000</v>
      </c>
    </row>
    <row r="134" spans="2:4" s="4" customFormat="1" ht="22.5" customHeight="1">
      <c r="B134" s="23">
        <v>81</v>
      </c>
      <c r="C134" s="27" t="s">
        <v>138</v>
      </c>
      <c r="D134" s="25">
        <v>10000</v>
      </c>
    </row>
    <row r="135" spans="2:4" s="4" customFormat="1" ht="22.5" customHeight="1">
      <c r="B135" s="23">
        <v>82</v>
      </c>
      <c r="C135" s="27" t="s">
        <v>139</v>
      </c>
      <c r="D135" s="25">
        <v>10000</v>
      </c>
    </row>
    <row r="136" spans="2:4" s="4" customFormat="1" ht="22.5" customHeight="1">
      <c r="B136" s="23">
        <v>83</v>
      </c>
      <c r="C136" s="27" t="s">
        <v>140</v>
      </c>
      <c r="D136" s="25">
        <v>12000</v>
      </c>
    </row>
    <row r="137" spans="2:4" s="4" customFormat="1" ht="22.5" customHeight="1">
      <c r="B137" s="23">
        <v>84</v>
      </c>
      <c r="C137" s="27" t="s">
        <v>141</v>
      </c>
      <c r="D137" s="25">
        <v>12000</v>
      </c>
    </row>
    <row r="138" spans="2:4" s="4" customFormat="1" ht="22.5" customHeight="1">
      <c r="B138" s="23">
        <v>85</v>
      </c>
      <c r="C138" s="27" t="s">
        <v>142</v>
      </c>
      <c r="D138" s="25">
        <v>240000</v>
      </c>
    </row>
    <row r="139" spans="2:4" s="4" customFormat="1" ht="22.5" customHeight="1">
      <c r="B139" s="23">
        <v>86</v>
      </c>
      <c r="C139" s="27" t="s">
        <v>153</v>
      </c>
      <c r="D139" s="25">
        <v>12000</v>
      </c>
    </row>
    <row r="140" spans="2:4" s="4" customFormat="1" ht="22.5" customHeight="1">
      <c r="B140" s="35"/>
      <c r="C140" s="23"/>
      <c r="D140" s="27"/>
    </row>
    <row r="141" spans="2:4" ht="22.5" customHeight="1" thickBot="1">
      <c r="B141" s="17"/>
      <c r="C141" s="18" t="s">
        <v>1</v>
      </c>
      <c r="D141" s="19">
        <f>SUM(D56:D140)</f>
        <v>3120407</v>
      </c>
    </row>
    <row r="142" spans="2:4" ht="22.5" customHeight="1" thickBot="1" thickTop="1">
      <c r="B142" s="8" t="s">
        <v>10</v>
      </c>
      <c r="C142" s="9" t="s">
        <v>17</v>
      </c>
      <c r="D142" s="10"/>
    </row>
    <row r="143" spans="2:4" ht="22.5" customHeight="1" thickTop="1">
      <c r="B143" s="11">
        <v>1</v>
      </c>
      <c r="C143" s="21" t="s">
        <v>32</v>
      </c>
      <c r="D143" s="22">
        <v>34500</v>
      </c>
    </row>
    <row r="144" spans="2:4" ht="22.5" customHeight="1">
      <c r="B144" s="23">
        <v>2</v>
      </c>
      <c r="C144" s="15" t="s">
        <v>111</v>
      </c>
      <c r="D144" s="16">
        <v>10000</v>
      </c>
    </row>
    <row r="145" spans="2:4" ht="22.5" customHeight="1">
      <c r="B145" s="14"/>
      <c r="C145" s="15"/>
      <c r="D145" s="16"/>
    </row>
    <row r="146" spans="2:4" ht="22.5" customHeight="1">
      <c r="B146" s="14"/>
      <c r="C146" s="15"/>
      <c r="D146" s="16"/>
    </row>
    <row r="147" spans="2:4" ht="22.5" customHeight="1" thickBot="1">
      <c r="B147" s="37"/>
      <c r="C147" s="38" t="s">
        <v>1</v>
      </c>
      <c r="D147" s="39">
        <f>SUM(D143:D146)</f>
        <v>44500</v>
      </c>
    </row>
    <row r="148" spans="2:4" ht="22.5" customHeight="1" thickBot="1" thickTop="1">
      <c r="B148" s="8" t="s">
        <v>8</v>
      </c>
      <c r="C148" s="9" t="s">
        <v>18</v>
      </c>
      <c r="D148" s="10"/>
    </row>
    <row r="149" spans="2:4" ht="22.5" customHeight="1" thickTop="1">
      <c r="B149" s="11">
        <v>1</v>
      </c>
      <c r="C149" s="30" t="s">
        <v>48</v>
      </c>
      <c r="D149" s="22">
        <v>6600</v>
      </c>
    </row>
    <row r="150" spans="2:4" ht="22.5" customHeight="1">
      <c r="B150" s="23">
        <v>2</v>
      </c>
      <c r="C150" s="40" t="s">
        <v>71</v>
      </c>
      <c r="D150" s="25">
        <v>12300</v>
      </c>
    </row>
    <row r="151" spans="2:4" ht="22.5" customHeight="1">
      <c r="B151" s="23">
        <v>3</v>
      </c>
      <c r="C151" s="40" t="s">
        <v>73</v>
      </c>
      <c r="D151" s="25">
        <v>6600</v>
      </c>
    </row>
    <row r="152" spans="2:4" ht="22.5" customHeight="1">
      <c r="B152" s="23">
        <v>4</v>
      </c>
      <c r="C152" s="40" t="s">
        <v>148</v>
      </c>
      <c r="D152" s="25">
        <v>5000</v>
      </c>
    </row>
    <row r="153" spans="2:4" s="4" customFormat="1" ht="22.5" customHeight="1">
      <c r="B153" s="32">
        <v>5</v>
      </c>
      <c r="C153" s="41" t="s">
        <v>149</v>
      </c>
      <c r="D153" s="16">
        <v>20000</v>
      </c>
    </row>
    <row r="154" spans="2:4" s="4" customFormat="1" ht="22.5" customHeight="1">
      <c r="B154" s="32">
        <v>6</v>
      </c>
      <c r="C154" s="41" t="s">
        <v>131</v>
      </c>
      <c r="D154" s="16">
        <v>10000</v>
      </c>
    </row>
    <row r="155" spans="2:4" s="4" customFormat="1" ht="22.5" customHeight="1">
      <c r="B155" s="32">
        <v>7</v>
      </c>
      <c r="C155" s="41" t="s">
        <v>130</v>
      </c>
      <c r="D155" s="16">
        <v>5000</v>
      </c>
    </row>
    <row r="156" spans="2:4" s="4" customFormat="1" ht="22.5" customHeight="1">
      <c r="B156" s="32">
        <v>8</v>
      </c>
      <c r="C156" s="41" t="s">
        <v>122</v>
      </c>
      <c r="D156" s="16">
        <v>10000</v>
      </c>
    </row>
    <row r="157" spans="2:4" s="4" customFormat="1" ht="22.5" customHeight="1">
      <c r="B157" s="32"/>
      <c r="C157" s="41"/>
      <c r="D157" s="16"/>
    </row>
    <row r="158" spans="2:4" s="4" customFormat="1" ht="22.5" customHeight="1">
      <c r="B158" s="32"/>
      <c r="C158" s="41"/>
      <c r="D158" s="16"/>
    </row>
    <row r="159" spans="2:4" ht="22.5" customHeight="1" thickBot="1">
      <c r="B159" s="37"/>
      <c r="C159" s="38" t="s">
        <v>1</v>
      </c>
      <c r="D159" s="42">
        <f>SUM(D149:D158)</f>
        <v>75500</v>
      </c>
    </row>
    <row r="160" spans="2:4" ht="22.5" customHeight="1" thickBot="1" thickTop="1">
      <c r="B160" s="8" t="s">
        <v>9</v>
      </c>
      <c r="C160" s="9" t="s">
        <v>19</v>
      </c>
      <c r="D160" s="10"/>
    </row>
    <row r="161" spans="2:4" ht="22.5" customHeight="1" thickTop="1">
      <c r="B161" s="11">
        <v>1</v>
      </c>
      <c r="C161" s="21" t="s">
        <v>38</v>
      </c>
      <c r="D161" s="43">
        <v>371500</v>
      </c>
    </row>
    <row r="162" spans="2:4" ht="22.5" customHeight="1">
      <c r="B162" s="23">
        <v>2</v>
      </c>
      <c r="C162" s="24" t="s">
        <v>100</v>
      </c>
      <c r="D162" s="44">
        <v>20000</v>
      </c>
    </row>
    <row r="163" spans="2:4" ht="22.5" customHeight="1">
      <c r="B163" s="14"/>
      <c r="C163" s="15"/>
      <c r="D163" s="44"/>
    </row>
    <row r="164" spans="2:4" ht="22.5" customHeight="1">
      <c r="B164" s="14"/>
      <c r="C164" s="41"/>
      <c r="D164" s="44"/>
    </row>
    <row r="165" spans="2:4" ht="22.5" customHeight="1">
      <c r="B165" s="45"/>
      <c r="C165" s="46" t="s">
        <v>1</v>
      </c>
      <c r="D165" s="16">
        <f>SUM(D161:D164)</f>
        <v>391500</v>
      </c>
    </row>
    <row r="166" spans="2:4" ht="22.5" customHeight="1">
      <c r="B166" s="47"/>
      <c r="C166" s="48" t="s">
        <v>2</v>
      </c>
      <c r="D166" s="49">
        <f>D8+D21+D35+D54+D141+D147+D159+D165</f>
        <v>5443924</v>
      </c>
    </row>
    <row r="167" spans="2:4" ht="12.75">
      <c r="B167" s="50"/>
      <c r="C167" s="50"/>
      <c r="D167" s="36"/>
    </row>
    <row r="168" spans="2:4" ht="12.75">
      <c r="B168" s="50"/>
      <c r="C168" s="50"/>
      <c r="D168" s="36"/>
    </row>
    <row r="169" spans="2:4" ht="12.75">
      <c r="B169" s="50"/>
      <c r="C169" s="50"/>
      <c r="D169" s="36"/>
    </row>
    <row r="170" spans="2:4" ht="12.75">
      <c r="B170" s="50"/>
      <c r="C170" s="50"/>
      <c r="D170" s="51"/>
    </row>
    <row r="171" spans="2:4" ht="12.75">
      <c r="B171" s="50"/>
      <c r="C171" s="50"/>
      <c r="D171" s="36"/>
    </row>
    <row r="172" spans="2:4" ht="12.75">
      <c r="B172" s="50"/>
      <c r="C172" s="50"/>
      <c r="D172" s="36"/>
    </row>
    <row r="173" spans="2:4" ht="12.75">
      <c r="B173" s="50"/>
      <c r="C173" s="50"/>
      <c r="D173" s="36"/>
    </row>
    <row r="174" spans="2:4" ht="12.75">
      <c r="B174" s="50"/>
      <c r="C174" s="50"/>
      <c r="D174" s="36"/>
    </row>
    <row r="175" spans="2:4" ht="12.75">
      <c r="B175" s="50"/>
      <c r="C175" s="50"/>
      <c r="D175" s="36"/>
    </row>
    <row r="176" spans="2:4" ht="12.75">
      <c r="B176" s="50"/>
      <c r="C176" s="50"/>
      <c r="D176" s="36"/>
    </row>
    <row r="177" spans="2:4" ht="12.75">
      <c r="B177" s="50"/>
      <c r="C177" s="50"/>
      <c r="D177" s="36"/>
    </row>
    <row r="178" spans="2:4" ht="12.75">
      <c r="B178" s="36"/>
      <c r="C178" s="36"/>
      <c r="D178" s="36"/>
    </row>
    <row r="179" spans="2:4" ht="12.75">
      <c r="B179" s="36"/>
      <c r="C179" s="36"/>
      <c r="D179" s="36"/>
    </row>
    <row r="180" spans="2:4" ht="12.75">
      <c r="B180" s="36"/>
      <c r="C180" s="36"/>
      <c r="D180" s="36"/>
    </row>
    <row r="181" spans="2:4" ht="12.75">
      <c r="B181" s="36"/>
      <c r="C181" s="36"/>
      <c r="D181" s="36"/>
    </row>
    <row r="182" spans="2:4" ht="12.75">
      <c r="B182" s="36"/>
      <c r="C182" s="36"/>
      <c r="D182" s="36"/>
    </row>
    <row r="183" spans="2:4" ht="12.75">
      <c r="B183" s="36"/>
      <c r="C183" s="36"/>
      <c r="D183" s="36"/>
    </row>
    <row r="184" spans="2:4" ht="12.75">
      <c r="B184" s="36"/>
      <c r="C184" s="36"/>
      <c r="D184" s="36"/>
    </row>
    <row r="185" spans="2:4" ht="12.75">
      <c r="B185" s="36"/>
      <c r="C185" s="36"/>
      <c r="D185" s="36"/>
    </row>
    <row r="186" spans="2:4" ht="12.75">
      <c r="B186" s="36"/>
      <c r="C186" s="36"/>
      <c r="D186" s="36"/>
    </row>
    <row r="187" spans="2:4" ht="12.75">
      <c r="B187" s="36"/>
      <c r="C187" s="36"/>
      <c r="D187" s="36"/>
    </row>
    <row r="188" spans="2:4" ht="12.75">
      <c r="B188" s="36"/>
      <c r="C188" s="36"/>
      <c r="D188" s="36"/>
    </row>
    <row r="189" spans="2:4" ht="12.75">
      <c r="B189" s="36"/>
      <c r="C189" s="36"/>
      <c r="D189" s="36"/>
    </row>
    <row r="190" spans="2:4" ht="12.75">
      <c r="B190" s="36"/>
      <c r="C190" s="36"/>
      <c r="D190" s="36"/>
    </row>
    <row r="191" spans="2:4" ht="12.75">
      <c r="B191" s="36"/>
      <c r="C191" s="36"/>
      <c r="D191" s="36"/>
    </row>
    <row r="192" spans="2:4" ht="12.75">
      <c r="B192" s="36"/>
      <c r="C192" s="36"/>
      <c r="D192" s="36"/>
    </row>
    <row r="193" spans="2:4" ht="12.75">
      <c r="B193" s="36"/>
      <c r="C193" s="36"/>
      <c r="D193" s="36"/>
    </row>
    <row r="194" spans="2:4" ht="12.75">
      <c r="B194" s="36"/>
      <c r="C194" s="36"/>
      <c r="D194" s="36"/>
    </row>
    <row r="195" spans="2:4" ht="12.75">
      <c r="B195" s="36"/>
      <c r="C195" s="36"/>
      <c r="D195" s="36"/>
    </row>
    <row r="196" spans="2:4" ht="12.75">
      <c r="B196" s="36"/>
      <c r="C196" s="36"/>
      <c r="D196" s="36"/>
    </row>
    <row r="197" spans="2:4" ht="12.75">
      <c r="B197" s="36"/>
      <c r="C197" s="36"/>
      <c r="D197" s="36"/>
    </row>
    <row r="198" spans="2:4" ht="12.75">
      <c r="B198" s="36"/>
      <c r="C198" s="36"/>
      <c r="D198" s="36"/>
    </row>
    <row r="199" spans="2:4" ht="12.75">
      <c r="B199" s="36"/>
      <c r="C199" s="36"/>
      <c r="D199" s="36"/>
    </row>
    <row r="200" spans="2:4" ht="12.75">
      <c r="B200" s="36"/>
      <c r="C200" s="36"/>
      <c r="D200" s="36"/>
    </row>
    <row r="201" spans="2:4" ht="12.75">
      <c r="B201" s="36"/>
      <c r="C201" s="36"/>
      <c r="D201" s="36"/>
    </row>
    <row r="202" spans="2:4" ht="12.75">
      <c r="B202" s="36"/>
      <c r="C202" s="36"/>
      <c r="D202" s="36"/>
    </row>
    <row r="203" spans="2:4" ht="12.75">
      <c r="B203" s="36"/>
      <c r="C203" s="36"/>
      <c r="D203" s="36"/>
    </row>
    <row r="204" spans="2:4" ht="12.75">
      <c r="B204" s="36"/>
      <c r="C204" s="36"/>
      <c r="D204" s="36"/>
    </row>
    <row r="205" spans="2:4" ht="12.75">
      <c r="B205" s="36"/>
      <c r="C205" s="36"/>
      <c r="D205" s="36"/>
    </row>
    <row r="206" spans="2:4" ht="12.75">
      <c r="B206" s="36"/>
      <c r="C206" s="36"/>
      <c r="D206" s="36"/>
    </row>
    <row r="207" spans="2:4" ht="12.75">
      <c r="B207" s="36"/>
      <c r="C207" s="36"/>
      <c r="D207" s="36"/>
    </row>
    <row r="208" spans="2:4" ht="12.75">
      <c r="B208" s="36"/>
      <c r="C208" s="36"/>
      <c r="D208" s="36"/>
    </row>
    <row r="209" spans="2:4" ht="12.75">
      <c r="B209" s="36"/>
      <c r="C209" s="36"/>
      <c r="D209" s="36"/>
    </row>
    <row r="210" spans="2:4" ht="12.75">
      <c r="B210" s="36"/>
      <c r="C210" s="36"/>
      <c r="D210" s="36"/>
    </row>
    <row r="211" spans="2:4" ht="12.75">
      <c r="B211" s="36"/>
      <c r="C211" s="36"/>
      <c r="D211" s="36"/>
    </row>
    <row r="212" spans="2:4" ht="12.75">
      <c r="B212" s="36"/>
      <c r="C212" s="36"/>
      <c r="D212" s="36"/>
    </row>
    <row r="213" spans="2:4" ht="12.75">
      <c r="B213" s="36"/>
      <c r="C213" s="36"/>
      <c r="D213" s="36"/>
    </row>
    <row r="214" spans="2:4" ht="12.75">
      <c r="B214" s="36"/>
      <c r="C214" s="36"/>
      <c r="D214" s="36"/>
    </row>
    <row r="215" spans="2:4" ht="12.75">
      <c r="B215" s="36"/>
      <c r="C215" s="36"/>
      <c r="D215" s="36"/>
    </row>
    <row r="216" spans="2:4" ht="12.75">
      <c r="B216" s="36"/>
      <c r="C216" s="36"/>
      <c r="D216" s="36"/>
    </row>
    <row r="217" spans="2:4" ht="12.75">
      <c r="B217" s="36"/>
      <c r="C217" s="36"/>
      <c r="D217" s="36"/>
    </row>
    <row r="218" spans="2:4" ht="12.75">
      <c r="B218" s="36"/>
      <c r="C218" s="36"/>
      <c r="D218" s="36"/>
    </row>
    <row r="219" spans="2:4" ht="12.75">
      <c r="B219" s="36"/>
      <c r="C219" s="36"/>
      <c r="D219" s="36"/>
    </row>
    <row r="220" spans="2:4" ht="12.75">
      <c r="B220" s="36"/>
      <c r="C220" s="36"/>
      <c r="D220" s="36"/>
    </row>
  </sheetData>
  <sheetProtection/>
  <mergeCells count="2">
    <mergeCell ref="B1:D1"/>
    <mergeCell ref="B2:D2"/>
  </mergeCells>
  <printOptions horizontalCentered="1"/>
  <pageMargins left="0.1968503937007874" right="0.15748031496062992" top="0.7874015748031497" bottom="0.7874015748031497" header="0.5118110236220472" footer="0.5118110236220472"/>
  <pageSetup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6"/>
  <sheetViews>
    <sheetView zoomScale="75" zoomScaleNormal="75" zoomScalePageLayoutView="0" workbookViewId="0" topLeftCell="A34">
      <selection activeCell="C44" sqref="C44"/>
    </sheetView>
  </sheetViews>
  <sheetFormatPr defaultColWidth="9.140625" defaultRowHeight="12.75"/>
  <cols>
    <col min="1" max="1" width="4.8515625" style="0" customWidth="1"/>
    <col min="2" max="2" width="5.8515625" style="0" bestFit="1" customWidth="1"/>
    <col min="3" max="3" width="124.7109375" style="0" customWidth="1"/>
    <col min="4" max="4" width="27.421875" style="0" bestFit="1" customWidth="1"/>
    <col min="5" max="5" width="2.7109375" style="0" customWidth="1"/>
  </cols>
  <sheetData>
    <row r="1" spans="2:4" ht="44.25" customHeight="1" thickBot="1" thickTop="1">
      <c r="B1" s="142" t="s">
        <v>11</v>
      </c>
      <c r="C1" s="143"/>
      <c r="D1" s="144"/>
    </row>
    <row r="2" spans="2:4" ht="33" customHeight="1" thickBot="1">
      <c r="B2" s="145" t="s">
        <v>154</v>
      </c>
      <c r="C2" s="146"/>
      <c r="D2" s="147"/>
    </row>
    <row r="3" spans="2:4" s="1" customFormat="1" ht="21" thickBot="1">
      <c r="B3" s="5"/>
      <c r="C3" s="6" t="s">
        <v>20</v>
      </c>
      <c r="D3" s="7" t="s">
        <v>0</v>
      </c>
    </row>
    <row r="4" spans="2:4" s="3" customFormat="1" ht="22.5" customHeight="1" thickBot="1" thickTop="1">
      <c r="B4" s="52" t="s">
        <v>3</v>
      </c>
      <c r="C4" s="53" t="s">
        <v>13</v>
      </c>
      <c r="D4" s="54"/>
    </row>
    <row r="5" spans="2:4" s="3" customFormat="1" ht="22.5" customHeight="1" thickTop="1">
      <c r="B5" s="55"/>
      <c r="C5" s="56"/>
      <c r="D5" s="57"/>
    </row>
    <row r="6" spans="2:6" ht="22.5" customHeight="1" thickBot="1">
      <c r="B6" s="58"/>
      <c r="C6" s="59" t="s">
        <v>1</v>
      </c>
      <c r="D6" s="60">
        <f>SUM(D5:D5)</f>
        <v>0</v>
      </c>
      <c r="E6" s="2"/>
      <c r="F6" s="2"/>
    </row>
    <row r="7" spans="2:4" ht="22.5" customHeight="1" thickBot="1" thickTop="1">
      <c r="B7" s="61" t="s">
        <v>4</v>
      </c>
      <c r="C7" s="62" t="s">
        <v>14</v>
      </c>
      <c r="D7" s="63"/>
    </row>
    <row r="8" spans="2:4" ht="48" thickTop="1">
      <c r="B8" s="64">
        <v>1</v>
      </c>
      <c r="C8" s="65" t="s">
        <v>155</v>
      </c>
      <c r="D8" s="57">
        <v>392950</v>
      </c>
    </row>
    <row r="9" spans="2:4" ht="22.5" customHeight="1">
      <c r="B9" s="64">
        <v>2</v>
      </c>
      <c r="C9" s="65" t="s">
        <v>156</v>
      </c>
      <c r="D9" s="66">
        <v>40000</v>
      </c>
    </row>
    <row r="10" spans="2:4" ht="22.5" customHeight="1">
      <c r="B10" s="64">
        <v>3</v>
      </c>
      <c r="C10" s="65" t="s">
        <v>157</v>
      </c>
      <c r="D10" s="66">
        <v>60000</v>
      </c>
    </row>
    <row r="11" spans="2:4" ht="15.75">
      <c r="B11" s="64">
        <v>4</v>
      </c>
      <c r="C11" s="65" t="s">
        <v>158</v>
      </c>
      <c r="D11" s="67">
        <v>20000</v>
      </c>
    </row>
    <row r="12" spans="2:4" ht="22.5" customHeight="1">
      <c r="B12" s="64">
        <v>5</v>
      </c>
      <c r="C12" s="65" t="s">
        <v>159</v>
      </c>
      <c r="D12" s="67">
        <v>5000</v>
      </c>
    </row>
    <row r="13" spans="2:4" ht="31.5">
      <c r="B13" s="64">
        <v>6</v>
      </c>
      <c r="C13" s="65" t="s">
        <v>160</v>
      </c>
      <c r="D13" s="67">
        <v>85645.87</v>
      </c>
    </row>
    <row r="14" spans="2:4" ht="31.5">
      <c r="B14" s="64">
        <v>7</v>
      </c>
      <c r="C14" s="65" t="s">
        <v>161</v>
      </c>
      <c r="D14" s="67">
        <v>733000</v>
      </c>
    </row>
    <row r="15" spans="2:4" ht="22.5" customHeight="1">
      <c r="B15" s="64">
        <v>8</v>
      </c>
      <c r="C15" s="65" t="s">
        <v>162</v>
      </c>
      <c r="D15" s="57">
        <v>40779.44</v>
      </c>
    </row>
    <row r="16" spans="2:4" ht="22.5" customHeight="1">
      <c r="B16" s="64">
        <v>9</v>
      </c>
      <c r="C16" s="65" t="s">
        <v>163</v>
      </c>
      <c r="D16" s="66">
        <v>4000</v>
      </c>
    </row>
    <row r="17" spans="2:4" ht="22.5" customHeight="1">
      <c r="B17" s="64">
        <v>10</v>
      </c>
      <c r="C17" s="65" t="s">
        <v>164</v>
      </c>
      <c r="D17" s="66">
        <v>13211.38</v>
      </c>
    </row>
    <row r="18" spans="2:4" ht="22.5" customHeight="1">
      <c r="B18" s="64">
        <v>11</v>
      </c>
      <c r="C18" s="65" t="s">
        <v>165</v>
      </c>
      <c r="D18" s="67">
        <v>7894.46</v>
      </c>
    </row>
    <row r="19" spans="2:4" ht="22.5" customHeight="1">
      <c r="B19" s="64"/>
      <c r="C19" s="68"/>
      <c r="D19" s="67"/>
    </row>
    <row r="20" spans="2:4" ht="22.5" customHeight="1" thickBot="1">
      <c r="B20" s="69"/>
      <c r="C20" s="59" t="s">
        <v>1</v>
      </c>
      <c r="D20" s="60">
        <f>SUM(D8:D19)</f>
        <v>1402481.15</v>
      </c>
    </row>
    <row r="21" spans="2:4" ht="22.5" customHeight="1" thickBot="1" thickTop="1">
      <c r="B21" s="61" t="s">
        <v>5</v>
      </c>
      <c r="C21" s="62" t="s">
        <v>15</v>
      </c>
      <c r="D21" s="70"/>
    </row>
    <row r="22" spans="2:4" ht="22.5" customHeight="1" thickTop="1">
      <c r="B22" s="64">
        <v>1</v>
      </c>
      <c r="C22" s="71" t="str">
        <f>UPPER("Επέκταση ΦΟΠ Δημοτικής Ενότητας Βελβεντού")</f>
        <v>ΕΠΈΚΤΑΣΗ ΦΟΠ ΔΗΜΟΤΙΚΉΣ ΕΝΌΤΗΤΑΣ ΒΕΛΒΕΝΤΟΎ</v>
      </c>
      <c r="D22" s="57">
        <v>20000</v>
      </c>
    </row>
    <row r="23" spans="2:4" ht="22.5" customHeight="1">
      <c r="B23" s="64"/>
      <c r="C23" s="72"/>
      <c r="D23" s="73"/>
    </row>
    <row r="24" spans="2:4" ht="22.5" customHeight="1" thickBot="1">
      <c r="B24" s="58"/>
      <c r="C24" s="59" t="s">
        <v>1</v>
      </c>
      <c r="D24" s="60">
        <f>SUM(D22:D22)</f>
        <v>20000</v>
      </c>
    </row>
    <row r="25" spans="2:4" ht="22.5" customHeight="1" thickBot="1" thickTop="1">
      <c r="B25" s="61" t="s">
        <v>6</v>
      </c>
      <c r="C25" s="62" t="s">
        <v>16</v>
      </c>
      <c r="D25" s="70"/>
    </row>
    <row r="26" spans="2:4" ht="32.25" thickTop="1">
      <c r="B26" s="64">
        <v>1</v>
      </c>
      <c r="C26" s="65" t="s">
        <v>166</v>
      </c>
      <c r="D26" s="74">
        <v>602085</v>
      </c>
    </row>
    <row r="27" spans="2:4" ht="15.75">
      <c r="B27" s="64">
        <v>2</v>
      </c>
      <c r="C27" s="65" t="s">
        <v>167</v>
      </c>
      <c r="D27" s="67">
        <v>33000</v>
      </c>
    </row>
    <row r="28" spans="2:4" ht="15.75">
      <c r="B28" s="64">
        <v>3</v>
      </c>
      <c r="C28" s="65" t="s">
        <v>168</v>
      </c>
      <c r="D28" s="67">
        <v>30000</v>
      </c>
    </row>
    <row r="29" spans="2:4" ht="31.5">
      <c r="B29" s="64">
        <v>4</v>
      </c>
      <c r="C29" s="65" t="s">
        <v>169</v>
      </c>
      <c r="D29" s="67">
        <v>3000</v>
      </c>
    </row>
    <row r="30" spans="2:4" ht="31.5">
      <c r="B30" s="64">
        <v>5</v>
      </c>
      <c r="C30" s="65" t="s">
        <v>170</v>
      </c>
      <c r="D30" s="67">
        <v>117696.49</v>
      </c>
    </row>
    <row r="31" spans="2:4" ht="22.5" customHeight="1">
      <c r="B31" s="75"/>
      <c r="C31" s="71"/>
      <c r="D31" s="66"/>
    </row>
    <row r="32" spans="2:4" ht="22.5" customHeight="1" thickBot="1">
      <c r="B32" s="58"/>
      <c r="C32" s="59" t="s">
        <v>1</v>
      </c>
      <c r="D32" s="60">
        <f>SUM(D26:D31)</f>
        <v>785781.49</v>
      </c>
    </row>
    <row r="33" spans="2:4" ht="22.5" customHeight="1" thickBot="1" thickTop="1">
      <c r="B33" s="61" t="s">
        <v>7</v>
      </c>
      <c r="C33" s="62" t="s">
        <v>12</v>
      </c>
      <c r="D33" s="70"/>
    </row>
    <row r="34" spans="2:4" s="4" customFormat="1" ht="22.5" customHeight="1" thickTop="1">
      <c r="B34" s="64">
        <v>1</v>
      </c>
      <c r="C34" s="65" t="s">
        <v>171</v>
      </c>
      <c r="D34" s="74">
        <v>12600</v>
      </c>
    </row>
    <row r="35" spans="2:4" s="4" customFormat="1" ht="22.5" customHeight="1">
      <c r="B35" s="64">
        <v>2</v>
      </c>
      <c r="C35" s="65" t="s">
        <v>172</v>
      </c>
      <c r="D35" s="67">
        <v>23986.75</v>
      </c>
    </row>
    <row r="36" spans="2:4" s="4" customFormat="1" ht="22.5" customHeight="1">
      <c r="B36" s="64">
        <v>3</v>
      </c>
      <c r="C36" s="65" t="s">
        <v>173</v>
      </c>
      <c r="D36" s="67">
        <v>640000</v>
      </c>
    </row>
    <row r="37" spans="2:4" s="4" customFormat="1" ht="22.5" customHeight="1">
      <c r="B37" s="64">
        <v>4</v>
      </c>
      <c r="C37" s="65" t="s">
        <v>174</v>
      </c>
      <c r="D37" s="67">
        <v>30000</v>
      </c>
    </row>
    <row r="38" spans="2:4" s="4" customFormat="1" ht="22.5" customHeight="1">
      <c r="B38" s="64">
        <v>5</v>
      </c>
      <c r="C38" s="65" t="s">
        <v>175</v>
      </c>
      <c r="D38" s="67">
        <v>80000</v>
      </c>
    </row>
    <row r="39" spans="2:4" s="4" customFormat="1" ht="22.5" customHeight="1">
      <c r="B39" s="64">
        <v>6</v>
      </c>
      <c r="C39" s="65" t="s">
        <v>176</v>
      </c>
      <c r="D39" s="67">
        <v>50000</v>
      </c>
    </row>
    <row r="40" spans="2:4" s="4" customFormat="1" ht="22.5" customHeight="1">
      <c r="B40" s="64">
        <v>7</v>
      </c>
      <c r="C40" s="65" t="s">
        <v>177</v>
      </c>
      <c r="D40" s="67">
        <v>45727.34</v>
      </c>
    </row>
    <row r="41" spans="2:4" s="4" customFormat="1" ht="22.5" customHeight="1">
      <c r="B41" s="64">
        <v>8</v>
      </c>
      <c r="C41" s="65" t="s">
        <v>178</v>
      </c>
      <c r="D41" s="67">
        <v>80000</v>
      </c>
    </row>
    <row r="42" spans="2:4" s="4" customFormat="1" ht="22.5" customHeight="1">
      <c r="B42" s="64">
        <v>9</v>
      </c>
      <c r="C42" s="65" t="s">
        <v>179</v>
      </c>
      <c r="D42" s="67">
        <v>50000</v>
      </c>
    </row>
    <row r="43" spans="2:4" s="4" customFormat="1" ht="22.5" customHeight="1">
      <c r="B43" s="64">
        <v>10</v>
      </c>
      <c r="C43" s="65" t="s">
        <v>180</v>
      </c>
      <c r="D43" s="67">
        <v>15000</v>
      </c>
    </row>
    <row r="44" spans="2:4" s="4" customFormat="1" ht="22.5" customHeight="1">
      <c r="B44" s="64"/>
      <c r="C44" s="71"/>
      <c r="D44" s="67"/>
    </row>
    <row r="45" spans="2:4" ht="22.5" customHeight="1" thickBot="1">
      <c r="B45" s="58"/>
      <c r="C45" s="59" t="s">
        <v>1</v>
      </c>
      <c r="D45" s="60">
        <f>SUM(D34:D44)</f>
        <v>1027314.09</v>
      </c>
    </row>
    <row r="46" spans="2:4" ht="22.5" customHeight="1" thickBot="1" thickTop="1">
      <c r="B46" s="61" t="s">
        <v>10</v>
      </c>
      <c r="C46" s="62" t="s">
        <v>17</v>
      </c>
      <c r="D46" s="70"/>
    </row>
    <row r="47" spans="2:4" ht="22.5" customHeight="1" thickTop="1">
      <c r="B47" s="64">
        <v>1</v>
      </c>
      <c r="C47" s="65" t="str">
        <f>UPPER("Σύνταξη μελέτης ανάδειξη πλατείας Αγίου Διονυσίου")</f>
        <v>ΣΎΝΤΑΞΗ ΜΕΛΈΤΗΣ ΑΝΆΔΕΙΞΗ ΠΛΑΤΕΊΑΣ ΑΓΊΟΥ ΔΙΟΝΥΣΊΟΥ</v>
      </c>
      <c r="D47" s="74">
        <v>5000</v>
      </c>
    </row>
    <row r="48" spans="2:4" ht="22.5" customHeight="1">
      <c r="B48" s="75"/>
      <c r="C48" s="65"/>
      <c r="D48" s="66"/>
    </row>
    <row r="49" spans="2:4" ht="22.5" customHeight="1" thickBot="1">
      <c r="B49" s="76"/>
      <c r="C49" s="77" t="s">
        <v>1</v>
      </c>
      <c r="D49" s="78">
        <f>SUM(D47:D48)</f>
        <v>5000</v>
      </c>
    </row>
    <row r="50" spans="2:4" ht="22.5" customHeight="1" thickBot="1" thickTop="1">
      <c r="B50" s="61" t="s">
        <v>8</v>
      </c>
      <c r="C50" s="62" t="s">
        <v>18</v>
      </c>
      <c r="D50" s="70"/>
    </row>
    <row r="51" spans="2:4" ht="22.5" customHeight="1" thickTop="1">
      <c r="B51" s="55">
        <v>1</v>
      </c>
      <c r="C51" s="56" t="str">
        <f>UPPER("Επισκευή WC στο κοιμητήριο Βελβεντού")</f>
        <v>ΕΠΙΣΚΕΥΉ WC ΣΤΟ ΚΟΙΜΗΤΉΡΙΟ ΒΕΛΒΕΝΤΟΎ</v>
      </c>
      <c r="D51" s="74">
        <v>7200</v>
      </c>
    </row>
    <row r="52" spans="2:11" s="4" customFormat="1" ht="22.5" customHeight="1">
      <c r="B52" s="79"/>
      <c r="C52" s="80"/>
      <c r="D52" s="66"/>
      <c r="K52" s="81"/>
    </row>
    <row r="53" spans="2:4" ht="22.5" customHeight="1" thickBot="1">
      <c r="B53" s="76"/>
      <c r="C53" s="77" t="s">
        <v>1</v>
      </c>
      <c r="D53" s="82">
        <f>SUM(D51:D52)</f>
        <v>7200</v>
      </c>
    </row>
    <row r="54" spans="2:4" ht="22.5" customHeight="1" thickBot="1" thickTop="1">
      <c r="B54" s="61" t="s">
        <v>9</v>
      </c>
      <c r="C54" s="62" t="s">
        <v>19</v>
      </c>
      <c r="D54" s="70"/>
    </row>
    <row r="55" spans="2:4" ht="22.5" customHeight="1" thickTop="1">
      <c r="B55" s="55"/>
      <c r="C55" s="83"/>
      <c r="D55" s="84"/>
    </row>
    <row r="56" spans="2:4" ht="22.5" customHeight="1">
      <c r="B56" s="85"/>
      <c r="C56" s="86" t="s">
        <v>1</v>
      </c>
      <c r="D56" s="66">
        <f>SUM(D55:D55)</f>
        <v>0</v>
      </c>
    </row>
    <row r="57" spans="2:4" ht="22.5" customHeight="1">
      <c r="B57" s="87"/>
      <c r="C57" s="88" t="s">
        <v>2</v>
      </c>
      <c r="D57" s="89">
        <f>D6+D20+D24+D32+D45+D49+D53+D56</f>
        <v>3247776.7299999995</v>
      </c>
    </row>
    <row r="58" spans="2:3" ht="12.75">
      <c r="B58" s="2"/>
      <c r="C58" s="2"/>
    </row>
    <row r="59" spans="2:3" ht="12.75">
      <c r="B59" s="2"/>
      <c r="C59" s="2"/>
    </row>
    <row r="60" spans="2:3" ht="13.5" thickBot="1">
      <c r="B60" s="2"/>
      <c r="C60" s="2"/>
    </row>
    <row r="61" spans="2:4" ht="18.75" thickBot="1">
      <c r="B61" s="90"/>
      <c r="C61" s="90" t="s">
        <v>181</v>
      </c>
      <c r="D61" s="90"/>
    </row>
    <row r="62" spans="2:4" ht="15.75">
      <c r="B62" s="91">
        <v>1</v>
      </c>
      <c r="C62" s="65" t="s">
        <v>182</v>
      </c>
      <c r="D62" s="92">
        <v>30750</v>
      </c>
    </row>
    <row r="63" spans="2:4" ht="15.75">
      <c r="B63" s="91">
        <v>2</v>
      </c>
      <c r="C63" s="65" t="s">
        <v>183</v>
      </c>
      <c r="D63" s="92">
        <v>4000</v>
      </c>
    </row>
    <row r="64" spans="2:4" ht="47.25">
      <c r="B64" s="91">
        <v>3</v>
      </c>
      <c r="C64" s="65" t="s">
        <v>184</v>
      </c>
      <c r="D64" s="92">
        <v>88300</v>
      </c>
    </row>
    <row r="65" spans="2:4" ht="15.75">
      <c r="B65" s="91">
        <v>4</v>
      </c>
      <c r="C65" s="65" t="s">
        <v>185</v>
      </c>
      <c r="D65" s="92">
        <v>153137.15</v>
      </c>
    </row>
    <row r="66" spans="2:4" ht="20.25">
      <c r="B66" s="93"/>
      <c r="C66" s="88" t="s">
        <v>1</v>
      </c>
      <c r="D66" s="94">
        <f>SUM(D62:D65)</f>
        <v>276187.15</v>
      </c>
    </row>
  </sheetData>
  <sheetProtection/>
  <mergeCells count="2">
    <mergeCell ref="B1:D1"/>
    <mergeCell ref="B2:D2"/>
  </mergeCells>
  <printOptions horizontalCentered="1"/>
  <pageMargins left="0.1968503937007874" right="0.15748031496062992" top="0.5905511811023623" bottom="0.5905511811023623" header="0.5118110236220472" footer="0.5118110236220472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6"/>
  <sheetViews>
    <sheetView zoomScale="75" zoomScaleNormal="75" zoomScalePageLayoutView="0" workbookViewId="0" topLeftCell="A1">
      <selection activeCell="C33" sqref="C33"/>
    </sheetView>
  </sheetViews>
  <sheetFormatPr defaultColWidth="9.140625" defaultRowHeight="12.75"/>
  <cols>
    <col min="1" max="1" width="8.8515625" style="0" customWidth="1"/>
    <col min="2" max="2" width="5.8515625" style="0" bestFit="1" customWidth="1"/>
    <col min="3" max="3" width="126.57421875" style="0" customWidth="1"/>
    <col min="4" max="4" width="27.421875" style="0" bestFit="1" customWidth="1"/>
    <col min="5" max="5" width="2.7109375" style="0" customWidth="1"/>
  </cols>
  <sheetData>
    <row r="1" spans="2:4" ht="33" customHeight="1" thickBot="1">
      <c r="B1" s="148" t="s">
        <v>186</v>
      </c>
      <c r="C1" s="149"/>
      <c r="D1" s="150"/>
    </row>
    <row r="2" spans="2:4" s="1" customFormat="1" ht="21" thickBot="1">
      <c r="B2" s="95"/>
      <c r="C2" s="96" t="s">
        <v>20</v>
      </c>
      <c r="D2" s="97" t="s">
        <v>0</v>
      </c>
    </row>
    <row r="3" spans="2:4" s="3" customFormat="1" ht="22.5" customHeight="1" thickBot="1">
      <c r="B3" s="98" t="s">
        <v>3</v>
      </c>
      <c r="C3" s="99" t="s">
        <v>13</v>
      </c>
      <c r="D3" s="100"/>
    </row>
    <row r="4" spans="2:4" s="3" customFormat="1" ht="22.5" customHeight="1">
      <c r="B4" s="101"/>
      <c r="C4" s="56"/>
      <c r="D4" s="102"/>
    </row>
    <row r="5" spans="2:6" ht="22.5" customHeight="1" thickBot="1">
      <c r="B5" s="103"/>
      <c r="C5" s="59" t="s">
        <v>1</v>
      </c>
      <c r="D5" s="104">
        <f>SUM(D4:D4)</f>
        <v>0</v>
      </c>
      <c r="E5" s="2"/>
      <c r="F5" s="2"/>
    </row>
    <row r="6" spans="2:4" ht="22.5" customHeight="1" thickBot="1">
      <c r="B6" s="105" t="s">
        <v>4</v>
      </c>
      <c r="C6" s="90" t="s">
        <v>14</v>
      </c>
      <c r="D6" s="106"/>
    </row>
    <row r="7" spans="2:4" ht="22.5" customHeight="1" hidden="1">
      <c r="B7" s="107">
        <v>1</v>
      </c>
      <c r="C7" s="108" t="s">
        <v>187</v>
      </c>
      <c r="D7" s="109"/>
    </row>
    <row r="8" spans="2:4" ht="22.5" customHeight="1" hidden="1">
      <c r="B8" s="110">
        <v>2</v>
      </c>
      <c r="C8" s="111" t="s">
        <v>188</v>
      </c>
      <c r="D8" s="112"/>
    </row>
    <row r="9" spans="2:4" ht="31.5" hidden="1">
      <c r="B9" s="110">
        <v>3</v>
      </c>
      <c r="C9" s="111" t="s">
        <v>189</v>
      </c>
      <c r="D9" s="112"/>
    </row>
    <row r="10" spans="2:4" ht="22.5" customHeight="1" hidden="1">
      <c r="B10" s="110">
        <v>4</v>
      </c>
      <c r="C10" s="111" t="s">
        <v>190</v>
      </c>
      <c r="D10" s="112"/>
    </row>
    <row r="11" spans="2:4" ht="15.75">
      <c r="B11" s="110">
        <v>1</v>
      </c>
      <c r="C11" s="68" t="str">
        <f>UPPER(C7)</f>
        <v>ΔΗΜΙΟΥΡΓΊΑ ΜΟΥΣΕΙΑΚΟΎ - ΜΝΗΜΕΙΑΚΟΎ ΧΏΡΟΥ ΜΆΧΗΣ ΛΑΖΑΡΆΔΩΝ (ΟΛΟΚΛΗΡΏΘΗΚΕ) (ΙΔΙΟΙ ΠΟΡΟΙ)</v>
      </c>
      <c r="D11" s="112">
        <v>31007.85</v>
      </c>
    </row>
    <row r="12" spans="2:4" ht="22.5" customHeight="1">
      <c r="B12" s="110">
        <v>2</v>
      </c>
      <c r="C12" s="68" t="str">
        <f>UPPER(C8)</f>
        <v>ΚΑΤΑΣΚΕΥΉ ΓΗΠΈΔΟΥ 5Χ5 ΣΤΟ Δ.Δ. ΜΙΚΡΟΒΆΛΤΟΥ (1ΟΣ ΕΙΔΙΚΌΣ ΠΡΟΫΠΟΛΟΓΙΣΜΌΣ) (ΑΝΑΤΈΘΗΚΕ) (ΕΑΠ)</v>
      </c>
      <c r="D12" s="112">
        <v>61100</v>
      </c>
    </row>
    <row r="13" spans="2:4" ht="31.5">
      <c r="B13" s="110">
        <v>3</v>
      </c>
      <c r="C13" s="68" t="str">
        <f>UPPER(C9)</f>
        <v>ΕΠΙΧΟΡΉΓΗΣΗ Δ.ΚΑΜΒΟΥΝΊΩΝ ΓΙΑ ΤΗ ΣΥΝΤΉΡΗΣΗ ΠΟΔΟΣΦΑΙΡΙΚΟΎ ΓΗΠΈΔΟΥ ΕΛΆΤΗΣ (ΟΛΟΚΛΗΡΏΘΗΚΕ) (20433 € ΑΠΟ ΕΛΛΑΔΑ 2004 ΚΑΙ 63427 € ΑΠΟ ΙΔΙΟΥΣ ΠΟΡΟΥΣ)</v>
      </c>
      <c r="D13" s="112">
        <v>83860</v>
      </c>
    </row>
    <row r="14" spans="2:4" ht="22.5" customHeight="1">
      <c r="B14" s="110">
        <v>4</v>
      </c>
      <c r="C14" s="68" t="str">
        <f>UPPER(C10)</f>
        <v>ΕΠΙΧΟΡΉΓΗΣΗ Δ.ΚΑΜΒΟΥΝΊΩΝ ΓΙΑ ΤΗ ΣΥΝΤΉΡΗΣΗ ΠΟΔΟΣΦΑΙΡΙΚΟΎ ΓΗΠΈΔΟΥ ΕΛΆΤΗΣ - Β' ΦΆΣΗ (ΕΛΛΑΔΑ 2004)</v>
      </c>
      <c r="D14" s="112">
        <v>50000</v>
      </c>
    </row>
    <row r="15" spans="2:4" ht="22.5" customHeight="1" thickBot="1">
      <c r="B15" s="113"/>
      <c r="C15" s="59" t="s">
        <v>1</v>
      </c>
      <c r="D15" s="104">
        <f>SUM(D7:D14)</f>
        <v>225967.85</v>
      </c>
    </row>
    <row r="16" spans="2:4" ht="22.5" customHeight="1" thickBot="1">
      <c r="B16" s="105" t="s">
        <v>5</v>
      </c>
      <c r="C16" s="90" t="s">
        <v>15</v>
      </c>
      <c r="D16" s="114"/>
    </row>
    <row r="17" spans="2:4" ht="22.5" customHeight="1" hidden="1">
      <c r="B17" s="107">
        <v>1</v>
      </c>
      <c r="C17" s="108" t="s">
        <v>191</v>
      </c>
      <c r="D17" s="102"/>
    </row>
    <row r="18" spans="2:4" ht="22.5" customHeight="1">
      <c r="B18" s="110">
        <v>1</v>
      </c>
      <c r="C18" s="68" t="str">
        <f>UPPER(C17)</f>
        <v>ΕΠΈΚΤΑΣΗ ΔΙΚΤΎΟΥ Φ.Ο.Π. Δ.Ε. ΚΑΜΒΟΥΝΊΩΝ (ΙΔΙΟΙ ΠΟΡΟΙ)</v>
      </c>
      <c r="D18" s="115">
        <v>20000</v>
      </c>
    </row>
    <row r="19" spans="2:4" ht="22.5" customHeight="1" thickBot="1">
      <c r="B19" s="103"/>
      <c r="C19" s="59" t="s">
        <v>1</v>
      </c>
      <c r="D19" s="104">
        <f>SUM(D17:D18)</f>
        <v>20000</v>
      </c>
    </row>
    <row r="20" spans="2:4" ht="22.5" customHeight="1" thickBot="1">
      <c r="B20" s="105" t="s">
        <v>6</v>
      </c>
      <c r="C20" s="90" t="s">
        <v>16</v>
      </c>
      <c r="D20" s="114"/>
    </row>
    <row r="21" spans="2:4" ht="31.5" hidden="1">
      <c r="B21" s="107">
        <v>1</v>
      </c>
      <c r="C21" s="108" t="s">
        <v>192</v>
      </c>
      <c r="D21" s="109"/>
    </row>
    <row r="22" spans="2:4" ht="31.5" hidden="1">
      <c r="B22" s="110">
        <v>2</v>
      </c>
      <c r="C22" s="111" t="s">
        <v>193</v>
      </c>
      <c r="D22" s="112"/>
    </row>
    <row r="23" spans="2:4" ht="22.5" customHeight="1" hidden="1">
      <c r="B23" s="110">
        <v>3</v>
      </c>
      <c r="C23" s="111" t="s">
        <v>194</v>
      </c>
      <c r="D23" s="112"/>
    </row>
    <row r="24" spans="2:4" ht="22.5" customHeight="1" hidden="1">
      <c r="B24" s="110">
        <v>4</v>
      </c>
      <c r="C24" s="111" t="s">
        <v>195</v>
      </c>
      <c r="D24" s="112"/>
    </row>
    <row r="25" spans="2:4" ht="22.5" customHeight="1" hidden="1">
      <c r="B25" s="110">
        <v>5</v>
      </c>
      <c r="C25" s="111" t="s">
        <v>196</v>
      </c>
      <c r="D25" s="112"/>
    </row>
    <row r="26" spans="2:4" ht="22.5" customHeight="1" hidden="1">
      <c r="B26" s="110">
        <v>6</v>
      </c>
      <c r="C26" s="111" t="s">
        <v>197</v>
      </c>
      <c r="D26" s="112"/>
    </row>
    <row r="27" spans="2:4" ht="22.5" customHeight="1" hidden="1">
      <c r="B27" s="110">
        <v>7</v>
      </c>
      <c r="C27" s="111" t="s">
        <v>198</v>
      </c>
      <c r="D27" s="112"/>
    </row>
    <row r="28" spans="2:4" ht="22.5" customHeight="1" hidden="1">
      <c r="B28" s="110">
        <v>8</v>
      </c>
      <c r="C28" s="111" t="s">
        <v>199</v>
      </c>
      <c r="D28" s="112"/>
    </row>
    <row r="29" spans="2:4" ht="22.5" customHeight="1" hidden="1">
      <c r="B29" s="110">
        <v>9</v>
      </c>
      <c r="C29" s="111" t="s">
        <v>200</v>
      </c>
      <c r="D29" s="112"/>
    </row>
    <row r="30" spans="2:4" ht="31.5">
      <c r="B30" s="116">
        <v>1</v>
      </c>
      <c r="C30" s="68" t="str">
        <f>UPPER(C21)</f>
        <v>ΕΞΩΤΕΡΙΚΌΣ ΑΓΩΓΌΣ ΎΔΡΕΥΣΗΣ ΛΑΤΟΜΙΚΉΣ ΠΕΡΙΟΧΉΣ ΚΑΙ ΥΔΡΟΔΌΤΗΣΗ Δ.Δ. ΤΡΑΝΟΒΆΛΤΟΥ ΚΑΙ ΟΙΚΙΣΜΟΎ ΦΡΟΥΡΊΟΥ (ΟΛΟΚΛΗΡΏΘΗΚΕ) (ΑΙΤΗΜΑ ΚΑΛΥΨΗΣ ΠΟΣΟΥ ΑΠΌ ΕΠΑΔΥΜ)</v>
      </c>
      <c r="D30" s="112">
        <v>20000</v>
      </c>
    </row>
    <row r="31" spans="2:4" ht="31.5">
      <c r="B31" s="116">
        <v>2</v>
      </c>
      <c r="C31" s="68" t="str">
        <f aca="true" t="shared" si="0" ref="C31:C38">UPPER(C22)</f>
        <v>ΕΚΠΌΝΗΣΗ ΜΕΛΈΤΗΣ ΓΙΑ ΤΟ ΈΡΓΟ "ΑΝΤΙΚΑΤΆΣΤΑΣΗ ΑΓΩΓΟΎ ΎΔΡΕΥΣΗΣ ΑΠΌ ΘΈΣΗ ΤΣΑΪΡΙ ΜΈΧΡΙ ΔΕΞΑΜΕΝΉ ΝΕΡΟΎ Τ.Κ. ΤΡΑΝΟΒΆΛΤΟΥ" (ΙΔΙΟΙ ΠΟΡΟΙ)</v>
      </c>
      <c r="D31" s="112">
        <v>15000</v>
      </c>
    </row>
    <row r="32" spans="2:4" ht="31.5">
      <c r="B32" s="116">
        <v>3</v>
      </c>
      <c r="C32" s="68" t="str">
        <f t="shared" si="0"/>
        <v>ΚΑΤΑΣΚΕΥΉ ΠΕΡΊΦΡΑΞΗΣ ΚΑΙ ΣΚΕΠΉΣ ΣΤΗ ΔΕΞΑΜΕΝΉ ΎΔΡΕΥΣΗΣ ΤΗΣ Τ.Κ. ΤΡΑΝΟΒΆΛΤΟΥ (ΙΔΙΟΙ ΠΟΡΟΙ)</v>
      </c>
      <c r="D32" s="112">
        <v>5000</v>
      </c>
    </row>
    <row r="33" spans="2:4" ht="31.5">
      <c r="B33" s="116">
        <v>4</v>
      </c>
      <c r="C33" s="68" t="str">
        <f t="shared" si="0"/>
        <v>ΑΝΌΡΥΞΗ ΥΔΡΕΥΤΙΚΉΣ ΓΕΏΤΡΗΣΗΣ ΚΑΙ ΣΎΝΔΕΣΗ ΜΕ ΥΦΙΣΤΆΜΕΝΟ ΔΊΚΤΥΟ ΎΔΡΕΥΣΗΣ ΣΤΟΝ ΟΙΚΙΣΜΌ ΛΑΖΑΡΆΔΩΝ (ΕΑΠ)</v>
      </c>
      <c r="D33" s="112">
        <v>80000</v>
      </c>
    </row>
    <row r="34" spans="2:4" ht="22.5" customHeight="1">
      <c r="B34" s="116">
        <v>5</v>
      </c>
      <c r="C34" s="68" t="str">
        <f t="shared" si="0"/>
        <v>ΚΑΤΑΣΚΕΥΉ ΠΕΡΊΦΡΑΞΗΣ ΚΑΙ ΣΚΕΠΉΣ ΣΤΗ ΔΕΞΑΜΕΝΉ ΎΔΡΕΥΣΗΣ ΤΟΥ ΟΙΚΙΣΜΟΎ ΦΡΟΥΡΊΟΥ (ΙΔΙΟΙ ΠΟΡΟΙ)</v>
      </c>
      <c r="D34" s="112">
        <v>5000</v>
      </c>
    </row>
    <row r="35" spans="2:4" ht="22.5" customHeight="1">
      <c r="B35" s="116">
        <v>6</v>
      </c>
      <c r="C35" s="68" t="str">
        <f t="shared" si="0"/>
        <v>ΒΕΛΤΊΩΣΗ ΔΙΚΤΎΟΥ ΎΔΡΕΥΣΗΣ ΣΤΗΝ Τ.Κ. ΜΙΚΡΟΒΆΛΤΟΥ (ΙΔΙΟΙ ΠΟΡΟΙ)</v>
      </c>
      <c r="D35" s="112">
        <v>5000</v>
      </c>
    </row>
    <row r="36" spans="2:4" ht="22.5" customHeight="1">
      <c r="B36" s="116">
        <v>7</v>
      </c>
      <c r="C36" s="68" t="str">
        <f t="shared" si="0"/>
        <v>ΒΕΛΤΊΩΣΗ ΔΙΚΤΎΟΥ ΑΠΟΧΈΤΕΥΣΗΣ ΣΤΗΝ Τ.Κ. ΜΙΚΡΟΒΆΛΤΟΥ (ΙΔΙΟΙ ΠΟΡΟΙ)</v>
      </c>
      <c r="D36" s="112">
        <v>10000</v>
      </c>
    </row>
    <row r="37" spans="2:4" ht="22.5" customHeight="1">
      <c r="B37" s="116">
        <v>8</v>
      </c>
      <c r="C37" s="68" t="str">
        <f t="shared" si="0"/>
        <v>ΤΟΠΟΘΈΤΗΣΗ ΜΕΙΩΤΏΝ ΠΊΕΣΗΣ ΣΤΟ ΔΊΚΤΥΟ ΎΔΡΕΥΣΗΣ ΤΗΣ Τ.Κ. ΕΛΆΤΗΣ (ΙΔΙΟΙ ΠΟΡΟΙ)</v>
      </c>
      <c r="D37" s="112">
        <v>10000</v>
      </c>
    </row>
    <row r="38" spans="2:4" ht="22.5" customHeight="1">
      <c r="B38" s="116">
        <v>9</v>
      </c>
      <c r="C38" s="68" t="str">
        <f t="shared" si="0"/>
        <v>ΒΕΛΤΊΩΣΗ ΔΙΚΤΎΟΥ ΑΠΟΧΈΤΕΥΣΗΣ ΣΤΗΝ Τ.Κ. ΕΛΆΤΗΣ (ΙΔΙΟΙ ΠΟΡΟΙ)</v>
      </c>
      <c r="D38" s="112">
        <v>15000</v>
      </c>
    </row>
    <row r="39" spans="2:4" ht="22.5" customHeight="1" thickBot="1">
      <c r="B39" s="103"/>
      <c r="C39" s="59" t="s">
        <v>1</v>
      </c>
      <c r="D39" s="104">
        <f>SUM(D21:D38)</f>
        <v>165000</v>
      </c>
    </row>
    <row r="40" spans="2:4" ht="22.5" customHeight="1" thickBot="1">
      <c r="B40" s="105" t="s">
        <v>7</v>
      </c>
      <c r="C40" s="90" t="s">
        <v>12</v>
      </c>
      <c r="D40" s="114"/>
    </row>
    <row r="41" spans="2:4" s="4" customFormat="1" ht="22.5" customHeight="1" hidden="1">
      <c r="B41" s="107">
        <v>1</v>
      </c>
      <c r="C41" s="108" t="s">
        <v>201</v>
      </c>
      <c r="D41" s="109"/>
    </row>
    <row r="42" spans="2:4" s="4" customFormat="1" ht="22.5" customHeight="1" hidden="1">
      <c r="B42" s="110">
        <v>2</v>
      </c>
      <c r="C42" s="111" t="s">
        <v>202</v>
      </c>
      <c r="D42" s="112"/>
    </row>
    <row r="43" spans="2:4" s="4" customFormat="1" ht="31.5" hidden="1">
      <c r="B43" s="110">
        <v>3</v>
      </c>
      <c r="C43" s="111" t="s">
        <v>203</v>
      </c>
      <c r="D43" s="112"/>
    </row>
    <row r="44" spans="2:4" s="4" customFormat="1" ht="22.5" customHeight="1" hidden="1">
      <c r="B44" s="110">
        <v>4</v>
      </c>
      <c r="C44" s="111" t="s">
        <v>204</v>
      </c>
      <c r="D44" s="112"/>
    </row>
    <row r="45" spans="2:4" s="4" customFormat="1" ht="22.5" customHeight="1" hidden="1">
      <c r="B45" s="110">
        <v>5</v>
      </c>
      <c r="C45" s="111" t="s">
        <v>205</v>
      </c>
      <c r="D45" s="112"/>
    </row>
    <row r="46" spans="2:4" s="4" customFormat="1" ht="22.5" customHeight="1" hidden="1">
      <c r="B46" s="110">
        <v>6</v>
      </c>
      <c r="C46" s="111" t="s">
        <v>206</v>
      </c>
      <c r="D46" s="112"/>
    </row>
    <row r="47" spans="2:4" s="4" customFormat="1" ht="22.5" customHeight="1" hidden="1">
      <c r="B47" s="110">
        <v>7</v>
      </c>
      <c r="C47" s="111" t="s">
        <v>207</v>
      </c>
      <c r="D47" s="112"/>
    </row>
    <row r="48" spans="2:4" s="4" customFormat="1" ht="22.5" customHeight="1" hidden="1">
      <c r="B48" s="110">
        <v>8</v>
      </c>
      <c r="C48" s="111" t="s">
        <v>208</v>
      </c>
      <c r="D48" s="112"/>
    </row>
    <row r="49" spans="2:4" s="4" customFormat="1" ht="22.5" customHeight="1" hidden="1">
      <c r="B49" s="110">
        <v>9</v>
      </c>
      <c r="C49" s="111" t="s">
        <v>209</v>
      </c>
      <c r="D49" s="112"/>
    </row>
    <row r="50" spans="2:4" s="4" customFormat="1" ht="22.5" customHeight="1" hidden="1">
      <c r="B50" s="110">
        <v>10</v>
      </c>
      <c r="C50" s="111" t="s">
        <v>210</v>
      </c>
      <c r="D50" s="112"/>
    </row>
    <row r="51" spans="2:4" s="4" customFormat="1" ht="22.5" customHeight="1" hidden="1">
      <c r="B51" s="110">
        <v>11</v>
      </c>
      <c r="C51" s="111" t="s">
        <v>211</v>
      </c>
      <c r="D51" s="112"/>
    </row>
    <row r="52" spans="2:4" s="4" customFormat="1" ht="22.5" customHeight="1" hidden="1">
      <c r="B52" s="110">
        <v>12</v>
      </c>
      <c r="C52" s="111" t="s">
        <v>212</v>
      </c>
      <c r="D52" s="112"/>
    </row>
    <row r="53" spans="2:4" s="4" customFormat="1" ht="31.5" hidden="1">
      <c r="B53" s="110">
        <v>13</v>
      </c>
      <c r="C53" s="111" t="s">
        <v>213</v>
      </c>
      <c r="D53" s="112"/>
    </row>
    <row r="54" spans="2:4" s="4" customFormat="1" ht="31.5" hidden="1">
      <c r="B54" s="110">
        <v>14</v>
      </c>
      <c r="C54" s="111" t="s">
        <v>214</v>
      </c>
      <c r="D54" s="112"/>
    </row>
    <row r="55" spans="2:4" s="4" customFormat="1" ht="31.5" hidden="1">
      <c r="B55" s="110">
        <v>15</v>
      </c>
      <c r="C55" s="111" t="s">
        <v>215</v>
      </c>
      <c r="D55" s="112"/>
    </row>
    <row r="56" spans="2:4" s="4" customFormat="1" ht="31.5" hidden="1">
      <c r="B56" s="110">
        <v>16</v>
      </c>
      <c r="C56" s="111" t="s">
        <v>216</v>
      </c>
      <c r="D56" s="112"/>
    </row>
    <row r="57" spans="2:4" s="4" customFormat="1" ht="31.5" hidden="1">
      <c r="B57" s="110">
        <v>17</v>
      </c>
      <c r="C57" s="111" t="s">
        <v>217</v>
      </c>
      <c r="D57" s="112"/>
    </row>
    <row r="58" spans="2:4" s="4" customFormat="1" ht="22.5" customHeight="1" hidden="1">
      <c r="B58" s="110">
        <v>18</v>
      </c>
      <c r="C58" s="111" t="s">
        <v>218</v>
      </c>
      <c r="D58" s="112"/>
    </row>
    <row r="59" spans="2:4" s="4" customFormat="1" ht="22.5" customHeight="1" hidden="1">
      <c r="B59" s="110">
        <v>19</v>
      </c>
      <c r="C59" s="111" t="s">
        <v>219</v>
      </c>
      <c r="D59" s="112"/>
    </row>
    <row r="60" spans="2:4" s="4" customFormat="1" ht="22.5" customHeight="1" hidden="1">
      <c r="B60" s="110">
        <v>20</v>
      </c>
      <c r="C60" s="111" t="s">
        <v>220</v>
      </c>
      <c r="D60" s="112"/>
    </row>
    <row r="61" spans="2:4" s="4" customFormat="1" ht="22.5" customHeight="1" hidden="1">
      <c r="B61" s="110">
        <v>21</v>
      </c>
      <c r="C61" s="111" t="s">
        <v>221</v>
      </c>
      <c r="D61" s="112"/>
    </row>
    <row r="62" spans="2:4" s="4" customFormat="1" ht="22.5" customHeight="1" hidden="1">
      <c r="B62" s="110">
        <v>22</v>
      </c>
      <c r="C62" s="111" t="s">
        <v>222</v>
      </c>
      <c r="D62" s="112"/>
    </row>
    <row r="63" spans="2:4" s="4" customFormat="1" ht="22.5" customHeight="1">
      <c r="B63" s="110">
        <v>1</v>
      </c>
      <c r="C63" s="71" t="str">
        <f>UPPER(C41)</f>
        <v>ΈΡΓΑ ΟΔΟΠΟΙΊΑΣ ΔΉΜΟΥ ΚΑΜΒΟΥΝΊΩΝ (ΟΛΟΚΛΗΡΏΘΗΚΕ)  (ΙΔΙΟΙ ΠΟΡΟΙ)</v>
      </c>
      <c r="D63" s="112">
        <v>20613.2</v>
      </c>
    </row>
    <row r="64" spans="2:4" s="4" customFormat="1" ht="22.5" customHeight="1">
      <c r="B64" s="110">
        <v>2</v>
      </c>
      <c r="C64" s="71" t="str">
        <f aca="true" t="shared" si="1" ref="C64:C84">UPPER(C42)</f>
        <v>ΈΡΓΑ ΟΔΟΠΟΙΊΑΣ ΔΉΜΟΥ ΚΑΜΒΟΥΝΊΩΝ - Β' ΦΆΣΗ (ΣΕ ΕΞΈΛΙΞΗ) (ΕΑΠ)</v>
      </c>
      <c r="D64" s="112">
        <v>78861.56</v>
      </c>
    </row>
    <row r="65" spans="2:4" s="4" customFormat="1" ht="31.5">
      <c r="B65" s="110">
        <v>3</v>
      </c>
      <c r="C65" s="71" t="str">
        <f t="shared" si="1"/>
        <v>ΔΙΑΜΌΡΦΩΣΗ ΚΟΙΝΌΧΡΗΣΤΩΝ ΧΏΡΩΝ ΣΤΟ Δ.Δ. ΤΡΑΝΟΒΆΛΤΟΥ (ΣΕ ΕΞΈΛΙΞΗ) (77.496,02 € ΑΠΟ ΕΤΕΡΠΣ ΚΑΙ 62.800 € ΑΠΟ ΙΔΙΟΥΣ ΠΟΡΟΥΣ)</v>
      </c>
      <c r="D65" s="112">
        <v>140296.02</v>
      </c>
    </row>
    <row r="66" spans="2:4" s="4" customFormat="1" ht="15.75">
      <c r="B66" s="110">
        <v>4</v>
      </c>
      <c r="C66" s="71" t="str">
        <f t="shared" si="1"/>
        <v>ΚΑΤΑΣΚΕΥΉ ΔΎΟ ΚΡΗΝΏΝ ΚΑΙ ΝΑΪΣΚΟΥ ΣΤΟ Δ.Δ. ΤΡΑΝΟΒΆΛΤΟΥ (ΟΛΟΚΛΗΡΏΘΗΚΕ) (ΕΤΕΡΠΣ)</v>
      </c>
      <c r="D66" s="112">
        <v>34630.42</v>
      </c>
    </row>
    <row r="67" spans="2:4" s="4" customFormat="1" ht="31.5">
      <c r="B67" s="110">
        <v>5</v>
      </c>
      <c r="C67" s="71" t="str">
        <f t="shared" si="1"/>
        <v>ΕΓΚΑΤΆΣΤΑΣΗ ΚΕΝΤΡΙΚΉΣ ΘΈΡΜΑΝΣΗΣ ΣΤΟ ΒΡΕΦΟΝΗΠΙΑΚΌ ΣΤΑΘΜΌ ΣΤΟ Δ.Δ. ΤΡΑΝΟΒΆΛΤΟΥ (ΟΛΟΚΛΗΡΏΘΗΚΕ) (ΘΗΣΕΑΣ)</v>
      </c>
      <c r="D67" s="112">
        <v>17089.99</v>
      </c>
    </row>
    <row r="68" spans="2:4" s="4" customFormat="1" ht="31.5">
      <c r="B68" s="110">
        <v>6</v>
      </c>
      <c r="C68" s="71" t="str">
        <f t="shared" si="1"/>
        <v>ΕΚΠΌΝΗΣΗ ΜΕΛΈΤΗΣ ΓΙΑ ΤΟ ΈΡΓΟ "ΕΠΈΚΤΑΣΗ ΠΑΛΚΟΣΚΕΠΉ ΟΧΕΤΟΎ Τ.Κ. ΤΡΑΝΟΒΆΛΤΟΥ ΚΑΤΆ 200 ΜΈΤΡΑ" (ΙΔΙΟΙ ΠΟΡΟΙ)</v>
      </c>
      <c r="D68" s="112">
        <v>10000</v>
      </c>
    </row>
    <row r="69" spans="2:4" s="4" customFormat="1" ht="22.5" customHeight="1">
      <c r="B69" s="110">
        <v>7</v>
      </c>
      <c r="C69" s="71" t="str">
        <f t="shared" si="1"/>
        <v>ΔΙΕΥΘΈΤΗΣΗ ΟΜΒΡΊΩΝ ΥΔΆΤΩΝ ΚΕΝΤΡΙΚΉΣ ΟΔΟΎ ΟΙΚΙΣΜΟΎ ΛΑΖΑΡΆΔΩΝ (ΟΛΟΚΛΗΡΏΘΗΚΕ) (ΕΑΠ)</v>
      </c>
      <c r="D69" s="112">
        <v>23925.79</v>
      </c>
    </row>
    <row r="70" spans="2:4" s="4" customFormat="1" ht="22.5" customHeight="1">
      <c r="B70" s="110">
        <v>8</v>
      </c>
      <c r="C70" s="71" t="str">
        <f t="shared" si="1"/>
        <v>ΑΝΤΙΠΛΗΜΜΥΡΙΚΆ ΈΡΓΑ ΣΤΟ ΜΙΚΡΌΒΑΛΤΟ (ΑΝΑΤΈΘΗΚΕ) (80.000 € ΑΠΟ ΕΑΠ ΚΑΙ 24.760 € ΑΠΟ ΙΔΙΟΥΣ ΠΟΡΟΥΣ)</v>
      </c>
      <c r="D70" s="112">
        <v>104760</v>
      </c>
    </row>
    <row r="71" spans="2:4" s="4" customFormat="1" ht="22.5" customHeight="1">
      <c r="B71" s="110">
        <v>9</v>
      </c>
      <c r="C71" s="71" t="str">
        <f t="shared" si="1"/>
        <v>ΑΝΆΔΕΙΞΗ - ΟΛΟΚΛΉΡΩΣΗ ΠΡΏΗΝ ΚΤΙΡΊΟΥ ΚΕΦΟ ΣΤΟ ΜΙΚΡΌΒΑΛΤΟ (ΥΠΆΡΧΕΙ ΜΕΛΈΤΗ)</v>
      </c>
      <c r="D71" s="112">
        <v>130000</v>
      </c>
    </row>
    <row r="72" spans="2:4" s="4" customFormat="1" ht="22.5" customHeight="1">
      <c r="B72" s="110">
        <v>10</v>
      </c>
      <c r="C72" s="71" t="str">
        <f t="shared" si="1"/>
        <v>ΕΚΠΌΝΗΣΗ ΜΕΛΈΤΗΣ ΓΙΑ ΤΟ ΈΡΓΟ "ΔΙΕΥΘΈΤΗΣΗ ΟΜΒΡΊΩΝ ΥΔΆΤΩΝ Τ.Κ. ΜΙΚΡΟΒΆΛΤΟΥ" (ΙΔΙΟΙ ΠΟΡΟΙ)</v>
      </c>
      <c r="D72" s="112">
        <v>10000</v>
      </c>
    </row>
    <row r="73" spans="2:4" s="4" customFormat="1" ht="22.5" customHeight="1">
      <c r="B73" s="110">
        <v>11</v>
      </c>
      <c r="C73" s="71" t="str">
        <f t="shared" si="1"/>
        <v>ΑΣΦΑΛΤΟΣΤΡΏΣΕΙΣ ΚΕΝΤΡΙΚΏΝ ΟΔΏΝ Δ.Ε. ΚΑΜΒΟΥΝΊΩΝ (ΙΔΙΟΙ ΠΟΡΟΙ)</v>
      </c>
      <c r="D73" s="112">
        <v>60000</v>
      </c>
    </row>
    <row r="74" spans="2:4" s="4" customFormat="1" ht="22.5" customHeight="1">
      <c r="B74" s="110">
        <v>12</v>
      </c>
      <c r="C74" s="71" t="str">
        <f t="shared" si="1"/>
        <v>ΚΑΤΑΣΚΕΥΉ ΤΟΙΧΊΩΝ ΑΝΤΙΣΤΉΡΙΞΗΣ ΣΤΟ ΔΗΜΟΤΙΚΌ ΣΧΟΛΕΊΟ ΤΗΣ Τ.Κ. ΕΛΆΤΗΣ (ΙΔΙΟΙ ΠΟΡΟΙ)</v>
      </c>
      <c r="D74" s="112">
        <v>15000</v>
      </c>
    </row>
    <row r="75" spans="2:4" s="4" customFormat="1" ht="31.5">
      <c r="B75" s="110">
        <v>13</v>
      </c>
      <c r="C75" s="71" t="str">
        <f t="shared" si="1"/>
        <v>ΑΡΧΙΤΕΚΤΟΝΙΚΉ ΜΕΛΈΤΗ ΤΟΥ ΈΡΓΟΥ "ΑΝΆΔΕΙΞΗ ΕΝΌΣ ΓΕΦΥΡΙΟΎ ΚΑΙ ΜΊΑΣ ΚΡΉΝΗΣ ΣΤΟ ΜΙΚΡΌΒΑΛΤΟ" (ΕΚΠΟΝΉΘΗΚΕ) (5.950 € ΑΠΟ ΘΗΣΕΑΣ ΚΑΙ 559,6 € ΑΠΌ ΙΔΙΟΥΣ ΠΟΡΟΥΣ)</v>
      </c>
      <c r="D75" s="112">
        <v>6509.6</v>
      </c>
    </row>
    <row r="76" spans="2:4" s="4" customFormat="1" ht="31.5">
      <c r="B76" s="110">
        <v>14</v>
      </c>
      <c r="C76" s="71" t="str">
        <f t="shared" si="1"/>
        <v>ΜΕΛΈΤΗ ΟΔΟΠΟΙΊΑΣ ΤΟΥ ΈΡΓΟΥ "ΒΕΛΤΊΩΣΗ ΟΔΟΎ ΦΡΟΥΡΊΟΥ - ΛΑΖΑΡΆΔΩΝ" (ΕΚΠΟΝΉΘΗΚΕ) (13155,33 € ΑΠΟ ΘΗΣΕΑΣ ΚΑΙ 442,2 € ΑΠΌ ΙΔΙΟΥΣ ΠΟΡΟΥΣ)</v>
      </c>
      <c r="D76" s="112">
        <v>13597.53</v>
      </c>
    </row>
    <row r="77" spans="2:4" s="4" customFormat="1" ht="31.5">
      <c r="B77" s="110">
        <v>15</v>
      </c>
      <c r="C77" s="71" t="str">
        <f t="shared" si="1"/>
        <v>ΤΟΠΟΓΡΑΦΙΚΉ ΜΕΛΈΤΗ ΤΟΥ ΈΡΓΟΥ "ΒΕΛΤΊΩΣΗ ΟΔΟΎ ΦΡΟΥΡΊΟΥ - ΛΑΖΑΡΆΔΩΝ" (ΕΚΠΟΝΉΘΗΚΕ) (13033,57 € ΑΠΟ ΘΗΣΕΑΣ ΚΑΙ 438,01 € ΑΠΌ ΙΔΙΟΥΣ ΠΟΡΟΥΣ)</v>
      </c>
      <c r="D77" s="112">
        <v>13471.67</v>
      </c>
    </row>
    <row r="78" spans="2:4" s="4" customFormat="1" ht="31.5">
      <c r="B78" s="110">
        <v>16</v>
      </c>
      <c r="C78" s="71" t="str">
        <f t="shared" si="1"/>
        <v>ΥΔΡΑΥΛΙΚΉ ΜΕΛΈΤΗ ΤΟΥ ΈΡΓΟΥ "ΒΕΛΤΊΩΣΗ ΟΔΟΎ ΦΡΟΥΡΊΟΥ - ΛΑΖΑΡΆΔΩΝ" (ΕΚΠΟΝΉΘΗΚΕ) (11633,63 € ΑΠΟ ΘΗΣΕΑΣ ΚΑΙ 391,05 € ΑΠΌ ΙΔΙΟΥΣ ΠΟΡΟΥΣ)</v>
      </c>
      <c r="D78" s="112">
        <v>12024.68</v>
      </c>
    </row>
    <row r="79" spans="2:4" s="4" customFormat="1" ht="31.5">
      <c r="B79" s="110">
        <v>17</v>
      </c>
      <c r="C79" s="71" t="str">
        <f t="shared" si="1"/>
        <v>ΑΡΧΙΤΕΚΤΟΝΙΚΉ ΜΕΛΈΤΗ ΤΟΥ ΈΡΓΟΥ "ΔΙΑΜΌΡΦΩΣΗ ΠΕΡΙΒΆΛΛΟΝΤΟΣ ΧΏΡΟΥ ΚΕΝΤΡΙΚΉΣ ΠΛΑΤΕΊΑΣ ΕΛΆΤΗΣ" (ΕΚΠΟΝΉΘΗΚΕ) (7849,41 € ΑΠΟ ΘΗΣΕΑΣ ΚΑΙ 263,84 € ΑΠΌ ΙΔΙΟΥΣ ΠΟΡΟΥΣ)</v>
      </c>
      <c r="D79" s="112">
        <v>8113.25</v>
      </c>
    </row>
    <row r="80" spans="2:4" s="4" customFormat="1" ht="31.5">
      <c r="B80" s="110">
        <v>18</v>
      </c>
      <c r="C80" s="71" t="str">
        <f t="shared" si="1"/>
        <v>ΔΙΑΜΌΡΦΩΣΗ ΠΕΡΙΒΆΛΛΟΝΤΟΣ ΧΏΡΟΥ ΚΕΝΤΡΙΚΉΣ ΠΛΑΤΕΊΑΣ Τ.Κ. ΕΛΆΤΗΣ (80.000 € ΑΠΟ ΕΑΠ ΚΑΙ 20.000 ΙΔΙΟΙ ΠΟΡΟΙ)</v>
      </c>
      <c r="D80" s="112">
        <v>100000</v>
      </c>
    </row>
    <row r="81" spans="2:4" s="4" customFormat="1" ht="22.5" customHeight="1">
      <c r="B81" s="110">
        <v>19</v>
      </c>
      <c r="C81" s="71" t="str">
        <f t="shared" si="1"/>
        <v>ΒΕΛΤΊΩΣΗ ΟΔΟΠΟΙΊΑΣ ΣΤΟ ΔΊΚΤΥΟ ΤΟΥ ΟΙΚΙΣΜΟΎ ΛΑΖΑΡΆΔΩΝ (ΙΔΙΟΙ ΠΟΡΟΙ)</v>
      </c>
      <c r="D81" s="112">
        <v>5000</v>
      </c>
    </row>
    <row r="82" spans="2:4" s="4" customFormat="1" ht="22.5" customHeight="1">
      <c r="B82" s="110">
        <v>20</v>
      </c>
      <c r="C82" s="71" t="str">
        <f t="shared" si="1"/>
        <v>ΕΠΙΣΚΕΥΉ ΠΡΏΗΝ ΚΟΙΝΟΤΙΚΟΎ ΚΑΤΑΣΤΉΜΑΤΟΣ Τ.Κ. ΕΛΆΤΗΣ (ΙΔΙΟΙ ΠΟΡΟΙ)</v>
      </c>
      <c r="D82" s="112">
        <v>10000</v>
      </c>
    </row>
    <row r="83" spans="2:4" s="4" customFormat="1" ht="22.5" customHeight="1">
      <c r="B83" s="110">
        <v>21</v>
      </c>
      <c r="C83" s="71" t="str">
        <f t="shared" si="1"/>
        <v>ΑΝΤΙΚΑΤΆΣΤΑΣΗ ΚΟΥΦΩΜΆΤΩΝ ΚΤΙΡΊΟΥ ΚΑΠΗ ΤΡΑΝΟΒΆΛΤΟΥ (ΙΔΙΟΙ ΠΟΡΟΙ)</v>
      </c>
      <c r="D83" s="112">
        <v>5000</v>
      </c>
    </row>
    <row r="84" spans="2:4" s="4" customFormat="1" ht="15.75">
      <c r="B84" s="110">
        <v>22</v>
      </c>
      <c r="C84" s="71" t="str">
        <f t="shared" si="1"/>
        <v>ΕΚΠΌΝΗΣΗ ΜΕΛΕΤΏΝ ΣΤΗ Δ.Ε. ΚΑΜΒΟΥΝΊΩΝ (ΙΔΙΟΙ ΠΟΡΟΙ)</v>
      </c>
      <c r="D84" s="112">
        <v>60000</v>
      </c>
    </row>
    <row r="85" spans="2:4" ht="22.5" customHeight="1" thickBot="1">
      <c r="B85" s="103"/>
      <c r="C85" s="59" t="s">
        <v>1</v>
      </c>
      <c r="D85" s="104">
        <f>SUM(D41:D84)</f>
        <v>878893.7100000001</v>
      </c>
    </row>
    <row r="86" spans="2:4" ht="22.5" customHeight="1" thickBot="1">
      <c r="B86" s="105" t="s">
        <v>10</v>
      </c>
      <c r="C86" s="90" t="s">
        <v>17</v>
      </c>
      <c r="D86" s="114"/>
    </row>
    <row r="87" spans="2:4" ht="22.5" customHeight="1">
      <c r="B87" s="101"/>
      <c r="C87" s="56"/>
      <c r="D87" s="102"/>
    </row>
    <row r="88" spans="2:4" ht="22.5" customHeight="1" thickBot="1">
      <c r="B88" s="117"/>
      <c r="C88" s="77" t="s">
        <v>1</v>
      </c>
      <c r="D88" s="118">
        <f>SUM(D87:D87)</f>
        <v>0</v>
      </c>
    </row>
    <row r="89" spans="2:4" ht="22.5" customHeight="1" thickBot="1">
      <c r="B89" s="105" t="s">
        <v>8</v>
      </c>
      <c r="C89" s="90" t="s">
        <v>18</v>
      </c>
      <c r="D89" s="114"/>
    </row>
    <row r="90" spans="2:4" s="4" customFormat="1" ht="22.5" customHeight="1">
      <c r="B90" s="119"/>
      <c r="C90" s="120"/>
      <c r="D90" s="102"/>
    </row>
    <row r="91" spans="2:4" ht="22.5" customHeight="1" thickBot="1">
      <c r="B91" s="117"/>
      <c r="C91" s="77" t="s">
        <v>1</v>
      </c>
      <c r="D91" s="121">
        <f>SUM(D90:D90)</f>
        <v>0</v>
      </c>
    </row>
    <row r="92" spans="2:4" ht="22.5" customHeight="1" thickBot="1">
      <c r="B92" s="105" t="s">
        <v>9</v>
      </c>
      <c r="C92" s="90" t="s">
        <v>19</v>
      </c>
      <c r="D92" s="114"/>
    </row>
    <row r="93" spans="2:4" ht="22.5" customHeight="1">
      <c r="B93" s="101"/>
      <c r="C93" s="120"/>
      <c r="D93" s="122"/>
    </row>
    <row r="94" spans="2:4" ht="22.5" customHeight="1">
      <c r="B94" s="123"/>
      <c r="C94" s="86" t="s">
        <v>1</v>
      </c>
      <c r="D94" s="124">
        <f>SUM(D93:D93)</f>
        <v>0</v>
      </c>
    </row>
    <row r="95" spans="2:4" ht="22.5" customHeight="1" thickBot="1">
      <c r="B95" s="125"/>
      <c r="C95" s="126" t="s">
        <v>2</v>
      </c>
      <c r="D95" s="127">
        <f>D5+D15+D19+D39+D85+D88+D91+D94</f>
        <v>1289861.56</v>
      </c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4" ht="12.75">
      <c r="B99" s="2"/>
      <c r="C99" s="2"/>
      <c r="D99" s="128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</sheetData>
  <sheetProtection/>
  <mergeCells count="1">
    <mergeCell ref="B1:D1"/>
  </mergeCells>
  <printOptions horizontalCentered="1"/>
  <pageMargins left="0.1968503937007874" right="0.15748031496062992" top="0.35433070866141736" bottom="0.35433070866141736" header="0.2362204724409449" footer="0.2362204724409449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0"/>
  <sheetViews>
    <sheetView tabSelected="1" zoomScale="75" zoomScaleNormal="75" zoomScalePageLayoutView="0" workbookViewId="0" topLeftCell="A1">
      <selection activeCell="C66" sqref="C66"/>
    </sheetView>
  </sheetViews>
  <sheetFormatPr defaultColWidth="9.140625" defaultRowHeight="12.75"/>
  <cols>
    <col min="1" max="1" width="8.8515625" style="0" customWidth="1"/>
    <col min="2" max="2" width="5.8515625" style="0" bestFit="1" customWidth="1"/>
    <col min="3" max="3" width="126.57421875" style="0" customWidth="1"/>
    <col min="4" max="4" width="27.421875" style="0" bestFit="1" customWidth="1"/>
    <col min="5" max="5" width="2.7109375" style="0" customWidth="1"/>
  </cols>
  <sheetData>
    <row r="1" spans="2:4" ht="33" customHeight="1" thickBot="1">
      <c r="B1" s="148" t="s">
        <v>223</v>
      </c>
      <c r="C1" s="149"/>
      <c r="D1" s="150"/>
    </row>
    <row r="2" spans="2:4" s="1" customFormat="1" ht="21" thickBot="1">
      <c r="B2" s="95"/>
      <c r="C2" s="96" t="s">
        <v>20</v>
      </c>
      <c r="D2" s="97" t="s">
        <v>0</v>
      </c>
    </row>
    <row r="3" spans="2:4" s="3" customFormat="1" ht="22.5" customHeight="1" thickBot="1">
      <c r="B3" s="98" t="s">
        <v>3</v>
      </c>
      <c r="C3" s="99" t="s">
        <v>13</v>
      </c>
      <c r="D3" s="100"/>
    </row>
    <row r="4" spans="2:4" s="3" customFormat="1" ht="22.5" customHeight="1">
      <c r="B4" s="101"/>
      <c r="C4" s="56"/>
      <c r="D4" s="102"/>
    </row>
    <row r="5" spans="2:6" ht="22.5" customHeight="1" thickBot="1">
      <c r="B5" s="103"/>
      <c r="C5" s="59" t="s">
        <v>1</v>
      </c>
      <c r="D5" s="104">
        <f>SUM(D4:D4)</f>
        <v>0</v>
      </c>
      <c r="E5" s="2"/>
      <c r="F5" s="2"/>
    </row>
    <row r="6" spans="2:4" ht="22.5" customHeight="1" thickBot="1">
      <c r="B6" s="105" t="s">
        <v>4</v>
      </c>
      <c r="C6" s="90" t="s">
        <v>14</v>
      </c>
      <c r="D6" s="106"/>
    </row>
    <row r="7" spans="2:4" ht="22.5" customHeight="1" hidden="1">
      <c r="B7" s="107">
        <v>1</v>
      </c>
      <c r="C7" s="129" t="s">
        <v>224</v>
      </c>
      <c r="D7" s="130"/>
    </row>
    <row r="8" spans="2:4" ht="22.5" customHeight="1" hidden="1">
      <c r="B8" s="110">
        <v>2</v>
      </c>
      <c r="C8" s="131" t="s">
        <v>225</v>
      </c>
      <c r="D8" s="132"/>
    </row>
    <row r="9" spans="2:4" ht="15.75" hidden="1">
      <c r="B9" s="110">
        <v>3</v>
      </c>
      <c r="C9" s="131" t="s">
        <v>226</v>
      </c>
      <c r="D9" s="132"/>
    </row>
    <row r="10" spans="2:4" ht="15.75">
      <c r="B10" s="110">
        <v>1</v>
      </c>
      <c r="C10" s="68" t="str">
        <f>UPPER(C7)</f>
        <v>ΚΑΤΑΣΚΕΥΉ ΓΗΠΈΔΟΥ 5Χ5 ΣΤΟ ΛΙΒΑΔΕΡΌ (ΔΙΆΛΥΣΗ ΣΎΜΒΑΣΗΣ) (ΘΗΣΕΑΣ)</v>
      </c>
      <c r="D10" s="133">
        <v>21588.21</v>
      </c>
    </row>
    <row r="11" spans="2:4" ht="22.5" customHeight="1">
      <c r="B11" s="110">
        <v>2</v>
      </c>
      <c r="C11" s="68" t="str">
        <f>UPPER(C8)</f>
        <v>ΟΛΟΚΛΉΡΩΣΗ ΓΗΠΈΔΟΥ 5Χ5 Τ.Κ. ΛΙΒΑΔΕΡΟΎ (ΙΔΙΟΙ ΠΟΡΟΙ)</v>
      </c>
      <c r="D11" s="133">
        <v>20000</v>
      </c>
    </row>
    <row r="12" spans="2:4" ht="15.75">
      <c r="B12" s="110">
        <v>3</v>
      </c>
      <c r="C12" s="68" t="str">
        <f>UPPER(C9)</f>
        <v>ΑΝΑΚΑΤΑΣΚΕΥΉ WC ΚΑΙ ΚΟΥΖΊΝΑΣ ΣΤΟ ΠΟΛΙΤΙΣΤΙΚΌ ΚΈΝΤΡΟ ΤΗΣ Τ.Κ. ΛΙΒΑΔΕΡΟΎ (ΙΔΙΟΙ ΠΟΡΟΙ)</v>
      </c>
      <c r="D12" s="133">
        <v>10000</v>
      </c>
    </row>
    <row r="13" spans="2:4" ht="22.5" customHeight="1" thickBot="1">
      <c r="B13" s="113"/>
      <c r="C13" s="59" t="s">
        <v>1</v>
      </c>
      <c r="D13" s="104">
        <f>SUM(D7:D12)</f>
        <v>51588.21</v>
      </c>
    </row>
    <row r="14" spans="2:4" ht="22.5" customHeight="1" thickBot="1">
      <c r="B14" s="105" t="s">
        <v>5</v>
      </c>
      <c r="C14" s="90" t="s">
        <v>15</v>
      </c>
      <c r="D14" s="114"/>
    </row>
    <row r="15" spans="2:4" ht="22.5" customHeight="1" hidden="1">
      <c r="B15" s="107">
        <v>1</v>
      </c>
      <c r="C15" s="134" t="s">
        <v>191</v>
      </c>
      <c r="D15" s="102"/>
    </row>
    <row r="16" spans="2:4" ht="22.5" customHeight="1">
      <c r="B16" s="110"/>
      <c r="C16" s="68"/>
      <c r="D16" s="115"/>
    </row>
    <row r="17" spans="2:4" ht="22.5" customHeight="1" thickBot="1">
      <c r="B17" s="103"/>
      <c r="C17" s="59" t="s">
        <v>1</v>
      </c>
      <c r="D17" s="104">
        <f>SUM(D15:D16)</f>
        <v>0</v>
      </c>
    </row>
    <row r="18" spans="2:4" ht="22.5" customHeight="1" thickBot="1">
      <c r="B18" s="105" t="s">
        <v>6</v>
      </c>
      <c r="C18" s="90" t="s">
        <v>16</v>
      </c>
      <c r="D18" s="114"/>
    </row>
    <row r="19" spans="2:4" ht="15.75" hidden="1">
      <c r="B19" s="107">
        <v>1</v>
      </c>
      <c r="C19" s="129" t="s">
        <v>227</v>
      </c>
      <c r="D19" s="130"/>
    </row>
    <row r="20" spans="2:4" ht="15.75" hidden="1">
      <c r="B20" s="110">
        <v>2</v>
      </c>
      <c r="C20" s="131" t="s">
        <v>228</v>
      </c>
      <c r="D20" s="132"/>
    </row>
    <row r="21" spans="2:4" ht="22.5" customHeight="1" hidden="1">
      <c r="B21" s="110">
        <v>3</v>
      </c>
      <c r="C21" s="131" t="s">
        <v>229</v>
      </c>
      <c r="D21" s="132"/>
    </row>
    <row r="22" spans="2:4" ht="22.5" customHeight="1" hidden="1">
      <c r="B22" s="110">
        <v>4</v>
      </c>
      <c r="C22" s="131" t="s">
        <v>230</v>
      </c>
      <c r="D22" s="132"/>
    </row>
    <row r="23" spans="2:4" ht="22.5" customHeight="1" hidden="1">
      <c r="B23" s="110">
        <v>5</v>
      </c>
      <c r="C23" s="131" t="s">
        <v>231</v>
      </c>
      <c r="D23" s="132"/>
    </row>
    <row r="24" spans="2:4" ht="22.5" customHeight="1" hidden="1">
      <c r="B24" s="110">
        <v>6</v>
      </c>
      <c r="C24" s="131" t="s">
        <v>232</v>
      </c>
      <c r="D24" s="132"/>
    </row>
    <row r="25" spans="2:4" ht="31.5">
      <c r="B25" s="116">
        <v>1</v>
      </c>
      <c r="C25" s="68" t="str">
        <f aca="true" t="shared" si="0" ref="C25:C30">UPPER(C19)</f>
        <v>ΑΝΤΙΚΑΤΆΣΤΑΣΗ - ΕΠΈΚΤΑΣΗ ΕΣΩΤΕΡΙΚΟΎ ΔΙΚΤΎΟΥ ΎΔΡΕΥΣΗΣ (ΣΥΜΠΛΗΡΩΜΑΤΙΚΉ ΣΎΜΒΑΣΗ) (ΣΕ ΕΞΈΛΙΞΗ) (ΘΗΣΕΑΣ)</v>
      </c>
      <c r="D25" s="132">
        <v>70307.85</v>
      </c>
    </row>
    <row r="26" spans="2:4" ht="31.5">
      <c r="B26" s="116">
        <v>2</v>
      </c>
      <c r="C26" s="68" t="str">
        <f t="shared" si="0"/>
        <v>ΤΟΠΟΘΈΤΗΣΗ ΦΡΕΑΤΊΩΝ ΎΔΡΕΥΣΗΣ ΣΤΟΥΣ ΜΕΤΡΗΤΈΣ ΤΩΝ ΔΗΜΟΤΏΝ ΤΗΣ Τ.Κ. ΛΙΒΑΔΕΡΟΎ (ΙΔΙΟΙ ΠΟΡΟΙ)</v>
      </c>
      <c r="D26" s="132">
        <v>25000</v>
      </c>
    </row>
    <row r="27" spans="2:4" ht="31.5">
      <c r="B27" s="116">
        <v>3</v>
      </c>
      <c r="C27" s="68" t="str">
        <f t="shared" si="0"/>
        <v>ΑΝΤΙΚΑΤΆΣΤΑΣΗ ΔΙΚΤΎΟΥ ΑΠΟΧΈΤΕΥΣΗΣ ΣΤΗ ΘΈΣΗ ''ΆΓΙΟΣ ΑΘΑΝΆΣΙΟΣ" ΤΗΣ Τ.Κ. ΛΙΒΑΔΕΡΟΎ (ΙΔΙΟΙ ΠΟΡΟΙ)</v>
      </c>
      <c r="D27" s="132">
        <v>25000</v>
      </c>
    </row>
    <row r="28" spans="2:4" ht="15.75">
      <c r="B28" s="116">
        <v>4</v>
      </c>
      <c r="C28" s="68" t="str">
        <f t="shared" si="0"/>
        <v>ΑΝΤΙΚΑΤΆΣΤΑΣΗ ΔΙΚΤΎΟΥ ΑΠΟΧΈΤΕΥΣΗΣ ΣΤΗ ΘΈΣΗ ''ΠΕΎΚΑ" ΤΗΣ Τ.Κ. ΛΙΒΑΔΕΡΟΎ (ΙΔΙΟΙ ΠΟΡΟΙ)</v>
      </c>
      <c r="D28" s="132">
        <v>15000</v>
      </c>
    </row>
    <row r="29" spans="2:4" ht="22.5" customHeight="1">
      <c r="B29" s="116">
        <v>5</v>
      </c>
      <c r="C29" s="68" t="str">
        <f t="shared" si="0"/>
        <v>ΜΕΛΈΤΗ ΜΙΚΡΏΝ ΦΡΑΓΜΆΤΩΝ (ΥΔΡΑΥΛΙΚΆ ΈΡΓΑ - ΤΟΠΟΓΡΑΦΙΚΉ ΑΠΟΤΎΠΩΣΗ) (ΕΚΠΟΝΉΘΗΚΕ) (ΘΗΣΕΑΣ)</v>
      </c>
      <c r="D29" s="132">
        <v>10000</v>
      </c>
    </row>
    <row r="30" spans="2:4" ht="22.5" customHeight="1">
      <c r="B30" s="116">
        <v>6</v>
      </c>
      <c r="C30" s="68" t="str">
        <f t="shared" si="0"/>
        <v>ΜΕΛΈΤΗ - ΑΝΌΡΥΞΗ ΓΕΩΤΡΉΣΕΩΝ ΎΔΡΕΥΣΗΣ (ΤΟΠΟΓΡΑΦΙΚΉ ΜΕΛΈΤΗ) (ΕΚΠΟΝΉΘΗΚΕ) (ΘΗΣΕΑΣ)</v>
      </c>
      <c r="D30" s="132">
        <v>10000</v>
      </c>
    </row>
    <row r="31" spans="2:4" ht="22.5" customHeight="1" thickBot="1">
      <c r="B31" s="103"/>
      <c r="C31" s="59" t="s">
        <v>1</v>
      </c>
      <c r="D31" s="104">
        <f>SUM(D19:D30)</f>
        <v>155307.85</v>
      </c>
    </row>
    <row r="32" spans="2:4" ht="22.5" customHeight="1" thickBot="1">
      <c r="B32" s="105" t="s">
        <v>7</v>
      </c>
      <c r="C32" s="90" t="s">
        <v>12</v>
      </c>
      <c r="D32" s="114"/>
    </row>
    <row r="33" spans="2:4" s="4" customFormat="1" ht="22.5" customHeight="1" hidden="1">
      <c r="B33" s="107">
        <v>1</v>
      </c>
      <c r="C33" s="129" t="s">
        <v>233</v>
      </c>
      <c r="D33" s="130"/>
    </row>
    <row r="34" spans="2:4" s="4" customFormat="1" ht="22.5" customHeight="1" hidden="1">
      <c r="B34" s="110">
        <v>2</v>
      </c>
      <c r="C34" s="131" t="s">
        <v>234</v>
      </c>
      <c r="D34" s="132"/>
    </row>
    <row r="35" spans="2:4" s="4" customFormat="1" ht="15.75" hidden="1">
      <c r="B35" s="110">
        <v>3</v>
      </c>
      <c r="C35" s="135" t="s">
        <v>235</v>
      </c>
      <c r="D35" s="132"/>
    </row>
    <row r="36" spans="2:4" s="4" customFormat="1" ht="22.5" customHeight="1" hidden="1">
      <c r="B36" s="110">
        <v>4</v>
      </c>
      <c r="C36" s="131" t="s">
        <v>236</v>
      </c>
      <c r="D36" s="132"/>
    </row>
    <row r="37" spans="2:4" s="4" customFormat="1" ht="22.5" customHeight="1" hidden="1">
      <c r="B37" s="110">
        <v>7</v>
      </c>
      <c r="C37" s="131" t="s">
        <v>237</v>
      </c>
      <c r="D37" s="132"/>
    </row>
    <row r="38" spans="2:4" s="4" customFormat="1" ht="22.5" customHeight="1" hidden="1">
      <c r="B38" s="110">
        <v>8</v>
      </c>
      <c r="C38" s="131" t="s">
        <v>238</v>
      </c>
      <c r="D38" s="132"/>
    </row>
    <row r="39" spans="2:4" s="4" customFormat="1" ht="22.5" customHeight="1" hidden="1">
      <c r="B39" s="110">
        <v>9</v>
      </c>
      <c r="C39" s="131" t="s">
        <v>239</v>
      </c>
      <c r="D39" s="132"/>
    </row>
    <row r="40" spans="2:4" s="4" customFormat="1" ht="22.5" customHeight="1" hidden="1">
      <c r="B40" s="110">
        <v>10</v>
      </c>
      <c r="C40" s="131" t="s">
        <v>240</v>
      </c>
      <c r="D40" s="132"/>
    </row>
    <row r="41" spans="2:4" s="4" customFormat="1" ht="22.5" customHeight="1">
      <c r="B41" s="110">
        <v>1</v>
      </c>
      <c r="C41" s="71" t="str">
        <f aca="true" t="shared" si="1" ref="C41:C48">UPPER(C33)</f>
        <v>ΕΠΙΣΚΕΥΉ ΚΑΙ ΣΤΕΓΆΝΩΣΗ ΚΤΙΡΊΟΥ ΚΕΠ ΛΙΒΑΔΕΡΟΎ (ΙΔΙΟΙ ΠΟΡΟΙ)</v>
      </c>
      <c r="D41" s="132">
        <v>12000</v>
      </c>
    </row>
    <row r="42" spans="2:4" s="4" customFormat="1" ht="22.5" customHeight="1">
      <c r="B42" s="110">
        <v>2</v>
      </c>
      <c r="C42" s="71" t="str">
        <f t="shared" si="1"/>
        <v>ΣΥΝΤΉΡΗΣΗ ΚΑΙ ΕΠΙΣΚΕΥΉ ΠΑΙΔΙΚΟΎ ΣΤΑΘΜΟΎ ΛΙΒΑΔΕΡΟΎ (ΟΛΟΚΛΗΡΏΘΗΚΕ) (ΘΗΣΕΑΣ)</v>
      </c>
      <c r="D42" s="132">
        <v>50336.81</v>
      </c>
    </row>
    <row r="43" spans="2:4" s="4" customFormat="1" ht="31.5">
      <c r="B43" s="110">
        <v>3</v>
      </c>
      <c r="C43" s="71" t="str">
        <f t="shared" si="1"/>
        <v>ΑΝΤΙΚΑΤΆΣΤΑΣΗ ΚΟΥΦΩΜΆΤΩΝ - ΕΠΙΣΚΕΥΉ ΣΤΈΓΗΣ ΔΗΜΟΤΙΚΟΎ ΣΧΟΛΕΊΟΥ ΛΙΒΑΔΕΡΟΎ (ΟΛΟΚΛΗΡΏΘΗΚΕ) (ΙΔΙΟΙ ΠΟΡΟΙ)</v>
      </c>
      <c r="D43" s="132">
        <v>12765.25</v>
      </c>
    </row>
    <row r="44" spans="2:4" s="4" customFormat="1" ht="15.75">
      <c r="B44" s="110">
        <v>4</v>
      </c>
      <c r="C44" s="71" t="str">
        <f t="shared" si="1"/>
        <v>ΑΝΤΙΚΑΤΆΣΤΑΣΗ ΚΟΥΦΩΜΆΤΩΝ ΣΤΟ ΓΥΜΝΆΣΙΟ ΤΗΣ Τ.Κ.  ΛΙΒΑΔΕΡΟΎ (ΙΔΙΟΙ ΠΟΡΟΙ)</v>
      </c>
      <c r="D44" s="132">
        <v>30000</v>
      </c>
    </row>
    <row r="45" spans="2:4" s="4" customFormat="1" ht="31.5">
      <c r="B45" s="110">
        <v>5</v>
      </c>
      <c r="C45" s="71" t="str">
        <f t="shared" si="1"/>
        <v>ΔΙΑΜΌΡΦΩΣΗ ΚΤΙΡΊΟΥ ΠΡΏΗΝ ΑΣΤΥΝΟΜΙΚΟΎ ΣΤΑΘΜΟΎ ΓΙΑ ΣΤΈΓΑΣΗ ΤΟΥ ΚΑΠΗ ΣΤΗΝ Τ.Κ. ΛΙΒΑΔΕΡΟΎ (ΙΔΙΟΙ ΠΟΡΟΙ)</v>
      </c>
      <c r="D45" s="132">
        <v>10000</v>
      </c>
    </row>
    <row r="46" spans="2:4" s="4" customFormat="1" ht="22.5" customHeight="1">
      <c r="B46" s="110">
        <v>6</v>
      </c>
      <c r="C46" s="71" t="str">
        <f t="shared" si="1"/>
        <v>ΑΣΦΑΛΤΌΣΤΡΩΣΗ ΟΔΏΝ ΣΤΗΝ Τ.Κ. ΛΙΒΑΔΕΡΟΎ (ΙΔΙΟΙ ΠΟΡΟΙ)</v>
      </c>
      <c r="D46" s="132">
        <v>60000</v>
      </c>
    </row>
    <row r="47" spans="2:4" s="4" customFormat="1" ht="22.5" customHeight="1">
      <c r="B47" s="110">
        <v>7</v>
      </c>
      <c r="C47" s="71" t="str">
        <f t="shared" si="1"/>
        <v>ΚΑΤΑΣΚΕΥΉ ΠΟΤΊΣΤΡΑΣ ΣΤΗ ΘΈΣΗ "ΒΡΩΜΟΠΉΓΑΔΟ" ΤΗΣ Τ.Κ. ΛΙΒΑΔΕΡΟΎ (ΙΔΙΟΙ ΠΟΡΟΙ)</v>
      </c>
      <c r="D47" s="132">
        <v>6000</v>
      </c>
    </row>
    <row r="48" spans="2:4" s="4" customFormat="1" ht="22.5" customHeight="1">
      <c r="B48" s="110">
        <v>8</v>
      </c>
      <c r="C48" s="71" t="str">
        <f t="shared" si="1"/>
        <v>ΕΚΠΌΝΗΣΗ ΜΕΛΕΤΏΝ ΣΤΗΝ Τ.Κ. ΛΙΒΑΔΕΡΟΎ (ΙΔΙΟΙ ΠΟΡΟΙ)</v>
      </c>
      <c r="D48" s="132">
        <v>60000</v>
      </c>
    </row>
    <row r="49" spans="2:4" ht="22.5" customHeight="1" thickBot="1">
      <c r="B49" s="103"/>
      <c r="C49" s="59" t="s">
        <v>1</v>
      </c>
      <c r="D49" s="104">
        <f>SUM(D33:D48)</f>
        <v>241102.06</v>
      </c>
    </row>
    <row r="50" spans="2:4" ht="22.5" customHeight="1" thickBot="1">
      <c r="B50" s="105" t="s">
        <v>10</v>
      </c>
      <c r="C50" s="90" t="s">
        <v>17</v>
      </c>
      <c r="D50" s="114"/>
    </row>
    <row r="51" spans="2:4" ht="22.5" customHeight="1">
      <c r="B51" s="101"/>
      <c r="C51" s="56"/>
      <c r="D51" s="102"/>
    </row>
    <row r="52" spans="2:4" ht="22.5" customHeight="1" thickBot="1">
      <c r="B52" s="117"/>
      <c r="C52" s="77" t="s">
        <v>1</v>
      </c>
      <c r="D52" s="118">
        <f>SUM(D51:D51)</f>
        <v>0</v>
      </c>
    </row>
    <row r="53" spans="2:4" ht="22.5" customHeight="1" thickBot="1">
      <c r="B53" s="105" t="s">
        <v>8</v>
      </c>
      <c r="C53" s="90" t="s">
        <v>18</v>
      </c>
      <c r="D53" s="114"/>
    </row>
    <row r="54" spans="2:4" s="4" customFormat="1" ht="22.5" customHeight="1">
      <c r="B54" s="119"/>
      <c r="C54" s="120"/>
      <c r="D54" s="102"/>
    </row>
    <row r="55" spans="2:4" ht="22.5" customHeight="1" thickBot="1">
      <c r="B55" s="117"/>
      <c r="C55" s="77" t="s">
        <v>1</v>
      </c>
      <c r="D55" s="121">
        <f>SUM(D54:D54)</f>
        <v>0</v>
      </c>
    </row>
    <row r="56" spans="2:4" ht="22.5" customHeight="1" thickBot="1">
      <c r="B56" s="105" t="s">
        <v>9</v>
      </c>
      <c r="C56" s="90" t="s">
        <v>19</v>
      </c>
      <c r="D56" s="114"/>
    </row>
    <row r="57" spans="2:4" ht="22.5" customHeight="1">
      <c r="B57" s="101"/>
      <c r="C57" s="120"/>
      <c r="D57" s="122"/>
    </row>
    <row r="58" spans="2:4" ht="22.5" customHeight="1" thickBot="1">
      <c r="B58" s="136"/>
      <c r="C58" s="137" t="s">
        <v>1</v>
      </c>
      <c r="D58" s="138">
        <f>SUM(D57:D57)</f>
        <v>0</v>
      </c>
    </row>
    <row r="59" spans="2:4" ht="22.5" customHeight="1" thickBot="1">
      <c r="B59" s="139"/>
      <c r="C59" s="140" t="s">
        <v>2</v>
      </c>
      <c r="D59" s="141">
        <f>D5+D13+D17+D31+D49+D52+D55+D58</f>
        <v>447998.12</v>
      </c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4" ht="12.75">
      <c r="B63" s="2"/>
      <c r="C63" s="2"/>
      <c r="D63" s="128"/>
    </row>
    <row r="64" spans="2:3" ht="12.75">
      <c r="B64" s="2"/>
      <c r="C64" s="2"/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</sheetData>
  <sheetProtection/>
  <mergeCells count="1">
    <mergeCell ref="B1:D1"/>
  </mergeCells>
  <printOptions horizontalCentered="1"/>
  <pageMargins left="0.11811023622047245" right="0.57" top="0.7480314960629921" bottom="0.7480314960629921" header="0.31496062992125984" footer="0.3149606299212598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TEXNIKI</dc:creator>
  <cp:keywords/>
  <dc:description/>
  <cp:lastModifiedBy>Servia</cp:lastModifiedBy>
  <cp:lastPrinted>2011-03-24T11:00:15Z</cp:lastPrinted>
  <dcterms:created xsi:type="dcterms:W3CDTF">2008-12-03T06:18:36Z</dcterms:created>
  <dcterms:modified xsi:type="dcterms:W3CDTF">2011-03-24T11:00:17Z</dcterms:modified>
  <cp:category/>
  <cp:version/>
  <cp:contentType/>
  <cp:contentStatus/>
</cp:coreProperties>
</file>